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omo_Natunen\Downloads\"/>
    </mc:Choice>
  </mc:AlternateContent>
  <bookViews>
    <workbookView xWindow="0" yWindow="0" windowWidth="28800" windowHeight="11985" tabRatio="715" activeTab="7"/>
  </bookViews>
  <sheets>
    <sheet name="Teht 1" sheetId="10" r:id="rId1"/>
    <sheet name="Teht 2" sheetId="1" r:id="rId2"/>
    <sheet name="Teht 3" sheetId="6" r:id="rId3"/>
    <sheet name="Teht 4" sheetId="3" r:id="rId4"/>
    <sheet name="Teht 5" sheetId="9" r:id="rId5"/>
    <sheet name="Teht 6" sheetId="7" r:id="rId6"/>
    <sheet name="Teht 7" sheetId="11" r:id="rId7"/>
    <sheet name="Teht 8" sheetId="12" r:id="rId8"/>
    <sheet name="Tallenna" sheetId="8" r:id="rId9"/>
  </sheets>
  <calcPr calcId="162913"/>
</workbook>
</file>

<file path=xl/calcChain.xml><?xml version="1.0" encoding="utf-8"?>
<calcChain xmlns="http://schemas.openxmlformats.org/spreadsheetml/2006/main">
  <c r="C28" i="1" l="1"/>
  <c r="C32" i="3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19" i="7"/>
  <c r="E19" i="7"/>
  <c r="D20" i="7"/>
  <c r="E20" i="7"/>
  <c r="D21" i="7"/>
  <c r="E21" i="7"/>
  <c r="D22" i="7"/>
  <c r="E22" i="7"/>
  <c r="D23" i="7"/>
  <c r="E23" i="7"/>
  <c r="D24" i="7"/>
  <c r="E24" i="7"/>
  <c r="D25" i="7"/>
  <c r="E25" i="7"/>
  <c r="D26" i="7"/>
  <c r="E26" i="7"/>
  <c r="D27" i="7"/>
  <c r="E27" i="7"/>
  <c r="D28" i="7"/>
  <c r="E28" i="7"/>
  <c r="D29" i="7"/>
  <c r="E29" i="7"/>
  <c r="D30" i="7"/>
  <c r="E30" i="7"/>
  <c r="D31" i="7"/>
  <c r="E31" i="7"/>
  <c r="D32" i="7"/>
  <c r="E32" i="7"/>
  <c r="D33" i="7"/>
  <c r="E33" i="7"/>
  <c r="D34" i="7"/>
  <c r="E34" i="7"/>
  <c r="D35" i="7"/>
  <c r="E35" i="7"/>
  <c r="D36" i="7"/>
  <c r="E36" i="7"/>
  <c r="D37" i="7"/>
  <c r="E37" i="7"/>
  <c r="D38" i="7"/>
  <c r="E38" i="7"/>
  <c r="D39" i="7"/>
  <c r="E39" i="7"/>
  <c r="D40" i="7"/>
  <c r="E40" i="7"/>
  <c r="D41" i="7"/>
  <c r="E41" i="7"/>
  <c r="D42" i="7"/>
  <c r="E42" i="7"/>
  <c r="D43" i="7"/>
  <c r="E43" i="7"/>
  <c r="D44" i="7"/>
  <c r="E44" i="7"/>
  <c r="D45" i="7"/>
  <c r="E45" i="7"/>
  <c r="D46" i="7"/>
  <c r="E46" i="7"/>
  <c r="D47" i="7"/>
  <c r="E47" i="7"/>
  <c r="D48" i="7"/>
  <c r="E48" i="7"/>
  <c r="D49" i="7"/>
  <c r="E49" i="7"/>
  <c r="D50" i="7"/>
  <c r="E50" i="7"/>
  <c r="D51" i="7"/>
  <c r="E51" i="7"/>
  <c r="D52" i="7"/>
  <c r="E52" i="7"/>
  <c r="D53" i="7"/>
  <c r="E53" i="7"/>
  <c r="D54" i="7"/>
  <c r="E54" i="7"/>
  <c r="D55" i="7"/>
  <c r="E55" i="7"/>
  <c r="D56" i="7"/>
  <c r="E56" i="7"/>
  <c r="D57" i="7"/>
  <c r="E57" i="7"/>
  <c r="D58" i="7"/>
  <c r="E58" i="7"/>
  <c r="D59" i="7"/>
  <c r="E59" i="7"/>
  <c r="D60" i="7"/>
  <c r="E60" i="7"/>
  <c r="D61" i="7"/>
  <c r="E61" i="7"/>
  <c r="D62" i="7"/>
  <c r="E62" i="7"/>
  <c r="D63" i="7"/>
  <c r="E63" i="7"/>
  <c r="D64" i="7"/>
  <c r="E64" i="7"/>
  <c r="D65" i="7"/>
  <c r="E65" i="7"/>
  <c r="D66" i="7"/>
  <c r="E66" i="7"/>
  <c r="D67" i="7"/>
  <c r="E67" i="7"/>
  <c r="D68" i="7"/>
  <c r="E68" i="7"/>
  <c r="D69" i="7"/>
  <c r="E69" i="7"/>
  <c r="D70" i="7"/>
  <c r="E70" i="7"/>
  <c r="D71" i="7"/>
  <c r="E71" i="7"/>
  <c r="D72" i="7"/>
  <c r="E72" i="7"/>
  <c r="D73" i="7"/>
  <c r="E73" i="7"/>
  <c r="D74" i="7"/>
  <c r="E74" i="7"/>
  <c r="D75" i="7"/>
  <c r="E75" i="7"/>
  <c r="D76" i="7"/>
  <c r="E76" i="7"/>
  <c r="D77" i="7"/>
  <c r="E77" i="7"/>
  <c r="D78" i="7"/>
  <c r="E78" i="7"/>
  <c r="D79" i="7"/>
  <c r="E79" i="7"/>
  <c r="D80" i="7"/>
  <c r="E80" i="7"/>
  <c r="D81" i="7"/>
  <c r="E81" i="7"/>
  <c r="D82" i="7"/>
  <c r="E82" i="7"/>
  <c r="D83" i="7"/>
  <c r="E83" i="7"/>
  <c r="D84" i="7"/>
  <c r="E84" i="7"/>
  <c r="D85" i="7"/>
  <c r="E85" i="7"/>
  <c r="D86" i="7"/>
  <c r="E86" i="7"/>
  <c r="D87" i="7"/>
  <c r="E87" i="7"/>
  <c r="D88" i="7"/>
  <c r="E88" i="7"/>
  <c r="D89" i="7"/>
  <c r="E89" i="7"/>
  <c r="D90" i="7"/>
  <c r="E90" i="7"/>
  <c r="D91" i="7"/>
  <c r="E91" i="7"/>
  <c r="D92" i="7"/>
  <c r="E92" i="7"/>
  <c r="C24" i="12"/>
  <c r="D24" i="12"/>
  <c r="E24" i="12"/>
  <c r="F24" i="12"/>
  <c r="G24" i="12"/>
</calcChain>
</file>

<file path=xl/comments1.xml><?xml version="1.0" encoding="utf-8"?>
<comments xmlns="http://schemas.openxmlformats.org/spreadsheetml/2006/main">
  <authors>
    <author>LKOL510-6</author>
  </authors>
  <commentList>
    <comment ref="G24" authorId="0" shapeId="0">
      <text>
        <r>
          <rPr>
            <b/>
            <sz val="10"/>
            <color indexed="81"/>
            <rFont val="Tahoma"/>
            <family val="2"/>
          </rPr>
          <t xml:space="preserve">
382,00 €
436,00 €
424,50 €</t>
        </r>
      </text>
    </comment>
  </commentList>
</comments>
</file>

<file path=xl/comments2.xml><?xml version="1.0" encoding="utf-8"?>
<comments xmlns="http://schemas.openxmlformats.org/spreadsheetml/2006/main">
  <authors>
    <author>default</author>
  </authors>
  <commentList>
    <comment ref="B7" authorId="0" shapeId="0">
      <text>
        <r>
          <rPr>
            <b/>
            <sz val="10"/>
            <color indexed="81"/>
            <rFont val="Tahoma"/>
            <family val="2"/>
          </rPr>
          <t xml:space="preserve">
107,38 €</t>
        </r>
      </text>
    </comment>
  </commentList>
</comments>
</file>

<file path=xl/comments3.xml><?xml version="1.0" encoding="utf-8"?>
<comments xmlns="http://schemas.openxmlformats.org/spreadsheetml/2006/main">
  <authors>
    <author>default</author>
  </authors>
  <commentList>
    <comment ref="G5" authorId="0" shapeId="0">
      <text>
        <r>
          <rPr>
            <b/>
            <sz val="10"/>
            <color indexed="81"/>
            <rFont val="Tahoma"/>
            <family val="2"/>
          </rPr>
          <t xml:space="preserve">
24
  5
13
</t>
        </r>
        <r>
          <rPr>
            <b/>
            <u/>
            <sz val="10"/>
            <color indexed="81"/>
            <rFont val="Tahoma"/>
            <family val="2"/>
          </rPr>
          <t>15</t>
        </r>
        <r>
          <rPr>
            <b/>
            <sz val="10"/>
            <color indexed="81"/>
            <rFont val="Tahoma"/>
            <family val="2"/>
          </rPr>
          <t xml:space="preserve">
57</t>
        </r>
      </text>
    </comment>
  </commentList>
</comments>
</file>

<file path=xl/comments4.xml><?xml version="1.0" encoding="utf-8"?>
<comments xmlns="http://schemas.openxmlformats.org/spreadsheetml/2006/main">
  <authors>
    <author>default</author>
  </authors>
  <commentList>
    <comment ref="F6" authorId="0" shapeId="0">
      <text>
        <r>
          <rPr>
            <b/>
            <sz val="10"/>
            <color indexed="81"/>
            <rFont val="Tahoma"/>
            <family val="2"/>
          </rPr>
          <t xml:space="preserve">
  66
  79
</t>
        </r>
        <r>
          <rPr>
            <b/>
            <u/>
            <sz val="10"/>
            <color indexed="81"/>
            <rFont val="Tahoma"/>
            <family val="2"/>
          </rPr>
          <t xml:space="preserve">  80</t>
        </r>
        <r>
          <rPr>
            <b/>
            <sz val="10"/>
            <color indexed="81"/>
            <rFont val="Tahoma"/>
            <family val="2"/>
          </rPr>
          <t xml:space="preserve">
225</t>
        </r>
      </text>
    </comment>
  </commentList>
</comments>
</file>

<file path=xl/comments5.xml><?xml version="1.0" encoding="utf-8"?>
<comments xmlns="http://schemas.openxmlformats.org/spreadsheetml/2006/main">
  <authors>
    <author>default</author>
  </authors>
  <commentList>
    <comment ref="H7" authorId="0" shapeId="0">
      <text>
        <r>
          <rPr>
            <b/>
            <sz val="10"/>
            <color indexed="81"/>
            <rFont val="Tahoma"/>
            <family val="2"/>
          </rPr>
          <t xml:space="preserve">
4 149,29 €
3 606,45 €
5 323,10 €
0,00 €
</t>
        </r>
        <r>
          <rPr>
            <b/>
            <u/>
            <sz val="10"/>
            <color indexed="81"/>
            <rFont val="Tahoma"/>
            <family val="2"/>
          </rPr>
          <t xml:space="preserve">   3 747,25 €</t>
        </r>
        <r>
          <rPr>
            <b/>
            <sz val="10"/>
            <color indexed="81"/>
            <rFont val="Tahoma"/>
            <family val="2"/>
          </rPr>
          <t xml:space="preserve">
16 826,09 €</t>
        </r>
      </text>
    </comment>
  </commentList>
</comments>
</file>

<file path=xl/comments6.xml><?xml version="1.0" encoding="utf-8"?>
<comments xmlns="http://schemas.openxmlformats.org/spreadsheetml/2006/main">
  <authors>
    <author>default</author>
  </authors>
  <commentList>
    <comment ref="H5" authorId="0" shapeId="0">
      <text>
        <r>
          <rPr>
            <b/>
            <sz val="10"/>
            <color indexed="81"/>
            <rFont val="Tahoma"/>
            <family val="2"/>
          </rPr>
          <t xml:space="preserve">
  83 712,00
76 616,00
133 462,00
231 006,00
</t>
        </r>
        <r>
          <rPr>
            <b/>
            <u/>
            <sz val="10"/>
            <color indexed="81"/>
            <rFont val="Tahoma"/>
            <family val="2"/>
          </rPr>
          <t xml:space="preserve">    93 419,00</t>
        </r>
        <r>
          <rPr>
            <b/>
            <sz val="10"/>
            <color indexed="81"/>
            <rFont val="Tahoma"/>
            <family val="2"/>
          </rPr>
          <t xml:space="preserve">
618 215,00</t>
        </r>
      </text>
    </comment>
  </commentList>
</comments>
</file>

<file path=xl/comments7.xml><?xml version="1.0" encoding="utf-8"?>
<comments xmlns="http://schemas.openxmlformats.org/spreadsheetml/2006/main">
  <authors>
    <author>default</author>
  </authors>
  <commentList>
    <comment ref="G9" authorId="0" shapeId="0">
      <text>
        <r>
          <rPr>
            <b/>
            <sz val="10"/>
            <color indexed="81"/>
            <rFont val="Tahoma"/>
            <family val="2"/>
          </rPr>
          <t xml:space="preserve">
1 224
1 152
1 080
1 776</t>
        </r>
      </text>
    </comment>
  </commentList>
</comments>
</file>

<file path=xl/comments8.xml><?xml version="1.0" encoding="utf-8"?>
<comments xmlns="http://schemas.openxmlformats.org/spreadsheetml/2006/main">
  <authors>
    <author>default</author>
  </authors>
  <commentList>
    <comment ref="I15" authorId="0" shapeId="0">
      <text>
        <r>
          <rPr>
            <b/>
            <sz val="10"/>
            <color indexed="81"/>
            <rFont val="Tahoma"/>
            <family val="2"/>
          </rPr>
          <t>15        7      14      16      25
25      15      28      38      34
17      11        3        2      21
14      15      22      18      13</t>
        </r>
      </text>
    </comment>
  </commentList>
</comments>
</file>

<file path=xl/sharedStrings.xml><?xml version="1.0" encoding="utf-8"?>
<sst xmlns="http://schemas.openxmlformats.org/spreadsheetml/2006/main" count="502" uniqueCount="221">
  <si>
    <t>Aaltonen Kaisa</t>
  </si>
  <si>
    <t>Bäckman Maj</t>
  </si>
  <si>
    <t>Dahl Kristian</t>
  </si>
  <si>
    <t>Eskola Emilia</t>
  </si>
  <si>
    <t>Forss Janne</t>
  </si>
  <si>
    <t>Gustafsson Milja</t>
  </si>
  <si>
    <t>Heinonen Hillevi</t>
  </si>
  <si>
    <t>Hokkanen Markku</t>
  </si>
  <si>
    <t>Jalava Jukka</t>
  </si>
  <si>
    <t>Kaarne Simo</t>
  </si>
  <si>
    <t>Lammi Kaisa</t>
  </si>
  <si>
    <t>Manninen Sami</t>
  </si>
  <si>
    <t>Saarinen Tomi</t>
  </si>
  <si>
    <t>Tuominen Mikko</t>
  </si>
  <si>
    <t>Tyrnävä Taina</t>
  </si>
  <si>
    <t>Uotila Aapo</t>
  </si>
  <si>
    <t>Vainio Kirsti</t>
  </si>
  <si>
    <t>pvm</t>
  </si>
  <si>
    <t>Toimittaja</t>
  </si>
  <si>
    <t>Tuote</t>
  </si>
  <si>
    <t>3.1.</t>
  </si>
  <si>
    <t>4.1.</t>
  </si>
  <si>
    <t>Kauramylly Oy</t>
  </si>
  <si>
    <t>Satavehnä</t>
  </si>
  <si>
    <t>Kaisan leipä Oy</t>
  </si>
  <si>
    <t>vehnäjauho</t>
  </si>
  <si>
    <t>ruisjauho</t>
  </si>
  <si>
    <t>Kaurahiutale</t>
  </si>
  <si>
    <t>Ohramallas</t>
  </si>
  <si>
    <t>ruishiutale</t>
  </si>
  <si>
    <t>näkkileipä</t>
  </si>
  <si>
    <t>ruisleipä</t>
  </si>
  <si>
    <t>laskutettu</t>
  </si>
  <si>
    <t>Laskutettu yht.</t>
  </si>
  <si>
    <t>ostokset</t>
  </si>
  <si>
    <t>Nimi</t>
  </si>
  <si>
    <t>Yhteensä</t>
  </si>
  <si>
    <t>tuote</t>
  </si>
  <si>
    <t>määrä</t>
  </si>
  <si>
    <t>Asiakas</t>
  </si>
  <si>
    <t>mollamaija</t>
  </si>
  <si>
    <t>keinuhevonen</t>
  </si>
  <si>
    <t>juna</t>
  </si>
  <si>
    <t>auto</t>
  </si>
  <si>
    <t>Kaski Valma</t>
  </si>
  <si>
    <t>Saario Helmi</t>
  </si>
  <si>
    <t>Myyntipvm</t>
  </si>
  <si>
    <t>Myyjä</t>
  </si>
  <si>
    <t>Myynti</t>
  </si>
  <si>
    <t>Alv</t>
  </si>
  <si>
    <t>Prov.</t>
  </si>
  <si>
    <t>Myynnit yhteensä</t>
  </si>
  <si>
    <t>Hannula Kerttu</t>
  </si>
  <si>
    <t>Mielonen Mari</t>
  </si>
  <si>
    <t>Kestilä Jere</t>
  </si>
  <si>
    <t>Haapala Sam</t>
  </si>
  <si>
    <t>Laurila Doris</t>
  </si>
  <si>
    <t>Seunala Venla</t>
  </si>
  <si>
    <t>Määrä</t>
  </si>
  <si>
    <t>ikä</t>
  </si>
  <si>
    <t>Lapset (alle 15)</t>
  </si>
  <si>
    <t>Pasanen Eve</t>
  </si>
  <si>
    <t>Ikäryhmä</t>
  </si>
  <si>
    <t>km</t>
  </si>
  <si>
    <t>à-hinta</t>
  </si>
  <si>
    <t>Made in</t>
  </si>
  <si>
    <t>00230</t>
  </si>
  <si>
    <t>00231</t>
  </si>
  <si>
    <t>00232</t>
  </si>
  <si>
    <t>00233</t>
  </si>
  <si>
    <t>00234</t>
  </si>
  <si>
    <t>00235</t>
  </si>
  <si>
    <t>00236</t>
  </si>
  <si>
    <t>00237</t>
  </si>
  <si>
    <t>00238</t>
  </si>
  <si>
    <t>00239</t>
  </si>
  <si>
    <t>00240</t>
  </si>
  <si>
    <t>00241</t>
  </si>
  <si>
    <t>00242</t>
  </si>
  <si>
    <t>00243</t>
  </si>
  <si>
    <t>00244</t>
  </si>
  <si>
    <t>00245</t>
  </si>
  <si>
    <t>00246</t>
  </si>
  <si>
    <t>00247</t>
  </si>
  <si>
    <t>00248</t>
  </si>
  <si>
    <t>00249</t>
  </si>
  <si>
    <t>00250</t>
  </si>
  <si>
    <t>00251</t>
  </si>
  <si>
    <t>00252</t>
  </si>
  <si>
    <t>00253</t>
  </si>
  <si>
    <t>00254</t>
  </si>
  <si>
    <t>00255</t>
  </si>
  <si>
    <t>00256</t>
  </si>
  <si>
    <t>Liikevaihto</t>
  </si>
  <si>
    <t>Japan</t>
  </si>
  <si>
    <t>Finland</t>
  </si>
  <si>
    <t>UK</t>
  </si>
  <si>
    <t>France</t>
  </si>
  <si>
    <t>Sweden</t>
  </si>
  <si>
    <t>Tallenna</t>
  </si>
  <si>
    <t>Taulukkoon on merkitty asiakkaan nimi, ikä ja ostosten loppusumma.</t>
  </si>
  <si>
    <t>Määritä funktion avulla kuinka monta lenkkiä kunkin joukkueen piikkiin tuli yhteensä.</t>
  </si>
  <si>
    <t>pyöräilylenkin pituus</t>
  </si>
  <si>
    <t>joukkue</t>
  </si>
  <si>
    <t>lenkkejä
yhteensä</t>
  </si>
  <si>
    <t>kilometrejä
kertyi yht.</t>
  </si>
  <si>
    <t>1.8.</t>
  </si>
  <si>
    <t>Topin toimisto</t>
  </si>
  <si>
    <t>ATK-kioski</t>
  </si>
  <si>
    <t>Salamasanterit</t>
  </si>
  <si>
    <t>2.8.</t>
  </si>
  <si>
    <t>Urheilu-Sport</t>
  </si>
  <si>
    <t>3.8.</t>
  </si>
  <si>
    <t>SUMMAT</t>
  </si>
  <si>
    <t>4.8.</t>
  </si>
  <si>
    <t>5.8.</t>
  </si>
  <si>
    <t>6.8.</t>
  </si>
  <si>
    <t>9.8.</t>
  </si>
  <si>
    <t>10.8.</t>
  </si>
  <si>
    <t>11.8.</t>
  </si>
  <si>
    <t>12.8.</t>
  </si>
  <si>
    <t>13.8.</t>
  </si>
  <si>
    <t>14.8.</t>
  </si>
  <si>
    <t>Merkki</t>
  </si>
  <si>
    <t>Malli</t>
  </si>
  <si>
    <t>ma</t>
  </si>
  <si>
    <t>ti</t>
  </si>
  <si>
    <t>ke</t>
  </si>
  <si>
    <t>to</t>
  </si>
  <si>
    <t>pe</t>
  </si>
  <si>
    <t>IBM</t>
  </si>
  <si>
    <t>ThinkPad 390</t>
  </si>
  <si>
    <t>ThinkPad 600</t>
  </si>
  <si>
    <t>ThinkPad 770</t>
  </si>
  <si>
    <t>ThinkPad 570E</t>
  </si>
  <si>
    <t>Compaq</t>
  </si>
  <si>
    <t>Armada 1500</t>
  </si>
  <si>
    <t>Armada 3500</t>
  </si>
  <si>
    <t>Armada 6500</t>
  </si>
  <si>
    <t>Armada 7300</t>
  </si>
  <si>
    <t>Armada 7400</t>
  </si>
  <si>
    <t>HP</t>
  </si>
  <si>
    <t>Omnibook 900</t>
  </si>
  <si>
    <t>Omnibook 4150</t>
  </si>
  <si>
    <t>TOSHIBA</t>
  </si>
  <si>
    <t>Satelite 1555</t>
  </si>
  <si>
    <t>Satelite 27xx</t>
  </si>
  <si>
    <t>Satelite 2060</t>
  </si>
  <si>
    <t>Satelite 4000</t>
  </si>
  <si>
    <t>Tecra 8000</t>
  </si>
  <si>
    <t>Portege 7000</t>
  </si>
  <si>
    <t>Laske pieneen taulukkoon myyntien lukumäärät merkeittäin.</t>
  </si>
  <si>
    <t>vehnänlese</t>
  </si>
  <si>
    <t>ruisrouhe</t>
  </si>
  <si>
    <t>sämpyläjauho</t>
  </si>
  <si>
    <t>hiivaleipäjauho</t>
  </si>
  <si>
    <t>Myynnit merkeittäin kappaletta</t>
  </si>
  <si>
    <t>Niemi</t>
  </si>
  <si>
    <t>Kanerva</t>
  </si>
  <si>
    <t>Ollikainen</t>
  </si>
  <si>
    <t>Salmela</t>
  </si>
  <si>
    <t>Raikula</t>
  </si>
  <si>
    <t>EUR</t>
  </si>
  <si>
    <t>Sinno Matti</t>
  </si>
  <si>
    <t>Vainio Leena</t>
  </si>
  <si>
    <t>Ostot €</t>
  </si>
  <si>
    <t>Aino, Asko ja Esko kilpailevat siitä kuka hiihtää eniten.</t>
  </si>
  <si>
    <t>Taulukossa on erään viikon hiihtokilometrit</t>
  </si>
  <si>
    <t>Määritä funktion avulla kuinka monta km kukin heistä hiihti yhteensä.</t>
  </si>
  <si>
    <t>Hiihtokilometrit</t>
  </si>
  <si>
    <t>Aino</t>
  </si>
  <si>
    <t>Asko</t>
  </si>
  <si>
    <t>Esko</t>
  </si>
  <si>
    <t>maanantai</t>
  </si>
  <si>
    <t>tiistai</t>
  </si>
  <si>
    <t>keskiviikko</t>
  </si>
  <si>
    <t>torstai</t>
  </si>
  <si>
    <t>perjantai</t>
  </si>
  <si>
    <t>lauantai</t>
  </si>
  <si>
    <t>sunnuntai</t>
  </si>
  <si>
    <t>Yhteenveto</t>
  </si>
  <si>
    <t>Kaikki yht.</t>
  </si>
  <si>
    <t>Alue:</t>
  </si>
  <si>
    <t>Ehdot:</t>
  </si>
  <si>
    <t>Summa-alue:</t>
  </si>
  <si>
    <t xml:space="preserve"> 1.  Sivulta on poistettu ruudukko. Aseta se jälleen näkyviin.</t>
  </si>
  <si>
    <t xml:space="preserve"> 2.  Laske liikevaihdot.</t>
  </si>
  <si>
    <t xml:space="preserve"> 3.  Laske oikeanpuoleiseen taulukkoon liikevaihtojen summat valmistusmaittain.</t>
  </si>
  <si>
    <r>
      <t xml:space="preserve">Laske funktion avulla kunkin myyjän myynnit yhteensä </t>
    </r>
    <r>
      <rPr>
        <b/>
        <sz val="10"/>
        <color indexed="14"/>
        <rFont val="Arial"/>
        <family val="2"/>
      </rPr>
      <t>pyöristettynä</t>
    </r>
  </si>
  <si>
    <t>pyöräilykilometrejä elokuun alkupuoliskolla.</t>
  </si>
  <si>
    <t>Sovittu pyöräilyreitti oli 24 km pitkä.</t>
  </si>
  <si>
    <t>henkilöä
(lenkkejä)</t>
  </si>
  <si>
    <t>Vihje: Soluviittauksessa ei tarvitse kiinnittää sekä saraketta että riviä, eli siinä voi olla vain yksi $-merkki.</t>
  </si>
  <si>
    <t>Tarkista</t>
  </si>
  <si>
    <t>$B$14:$B$30</t>
  </si>
  <si>
    <t>G17</t>
  </si>
  <si>
    <t>$D$14:$D$30</t>
  </si>
  <si>
    <t>kokonaisluvuiksi PYÖRISTÄ-funktiota käyttäen.</t>
  </si>
  <si>
    <t>Neljä joukkuetta kilpailivat siitä, mille joukkueelle kertyy eniten pyöräilylenkkejä ja siis</t>
  </si>
  <si>
    <t>Leipomo tilaa tuotteita kolmelta toimittajalta.</t>
  </si>
  <si>
    <t xml:space="preserve"> alue, jossa toimittajien nimet ovat</t>
  </si>
  <si>
    <t xml:space="preserve"> toimittaja (Kaisan leipä Oy)</t>
  </si>
  <si>
    <t xml:space="preserve"> alue, jossa summattavat luvut ovat.</t>
  </si>
  <si>
    <t>7.2.</t>
  </si>
  <si>
    <t>9.4.</t>
  </si>
  <si>
    <t>12.6.</t>
  </si>
  <si>
    <t>15.6.</t>
  </si>
  <si>
    <t>20.8.</t>
  </si>
  <si>
    <t>21.8.</t>
  </si>
  <si>
    <t>22.10.</t>
  </si>
  <si>
    <t>28.10.</t>
  </si>
  <si>
    <t>31.11.</t>
  </si>
  <si>
    <t>Osaatko laatia soluun J7 sellaisen kaavan, että voit kopioida sen täyttökahvalla kaikkiin muihin soluihin?</t>
  </si>
  <si>
    <t>Laske oikean puoleiseen taulukkoon kuinka paljon kutakin tuotetta tilattiin (määrien summat).</t>
  </si>
  <si>
    <t>tilattu</t>
  </si>
  <si>
    <r>
      <t xml:space="preserve">     Työkalut - Asetukset.  </t>
    </r>
    <r>
      <rPr>
        <b/>
        <sz val="10"/>
        <color indexed="48"/>
        <rFont val="Arial"/>
        <family val="2"/>
      </rPr>
      <t xml:space="preserve">Valitse välilehti </t>
    </r>
    <r>
      <rPr>
        <b/>
        <sz val="10"/>
        <rFont val="Arial"/>
        <family val="2"/>
      </rPr>
      <t xml:space="preserve">Näkymä </t>
    </r>
    <r>
      <rPr>
        <b/>
        <sz val="10"/>
        <color indexed="48"/>
        <rFont val="Arial"/>
        <family val="2"/>
      </rPr>
      <t xml:space="preserve">ja rastita kohta </t>
    </r>
    <r>
      <rPr>
        <b/>
        <sz val="10"/>
        <rFont val="Arial"/>
        <family val="2"/>
      </rPr>
      <t>Ruudukko</t>
    </r>
    <r>
      <rPr>
        <b/>
        <sz val="10"/>
        <rFont val="Arial"/>
        <family val="2"/>
      </rPr>
      <t xml:space="preserve">  (Tools - Options - View - Gridlines )</t>
    </r>
  </si>
  <si>
    <t>Laske funktion avulla kuinka paljon alle 15-vuotiaat ostivat yhteensä.</t>
  </si>
  <si>
    <r>
      <t xml:space="preserve">     - Napauta solua H17</t>
    </r>
    <r>
      <rPr>
        <sz val="10"/>
        <color indexed="12"/>
        <rFont val="Arial"/>
        <family val="2"/>
      </rPr>
      <t xml:space="preserve"> ja valitse funktio </t>
    </r>
    <r>
      <rPr>
        <b/>
        <sz val="10"/>
        <color indexed="12"/>
        <rFont val="Arial"/>
        <family val="2"/>
      </rPr>
      <t>SUMMA.JOS</t>
    </r>
    <r>
      <rPr>
        <sz val="10"/>
        <color indexed="12"/>
        <rFont val="Arial"/>
        <family val="2"/>
      </rPr>
      <t xml:space="preserve"> (SUMIF)</t>
    </r>
  </si>
  <si>
    <t>Aloita laskemalla kuinka paljon Kaisan Leipä Oy on laskuttanut:</t>
  </si>
  <si>
    <t>Täydennä muut täyttökahvalla.</t>
  </si>
  <si>
    <t>Laske funktion avulla kuinka paljon kukin toimittaja on laskuttanut yhteensä.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</si>
</sst>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mk&quot;_-;\-* #,##0.00\ &quot;mk&quot;_-;_-* &quot;-&quot;??\ &quot;mk&quot;_-;_-@_-"/>
    <numFmt numFmtId="165" formatCode="_-* #,##0\ &quot;mk&quot;_-;\-* #,##0\ &quot;mk&quot;_-;_-* &quot;-&quot;??\ &quot;mk&quot;_-;_-@_-"/>
    <numFmt numFmtId="166" formatCode="#,##0.00\ _€"/>
    <numFmt numFmtId="167" formatCode="#,##0.00\ &quot;€&quot;"/>
    <numFmt numFmtId="168" formatCode="0.0\ %"/>
  </numFmts>
  <fonts count="33" x14ac:knownFonts="1">
    <font>
      <sz val="10"/>
      <name val="Arial"/>
    </font>
    <font>
      <b/>
      <sz val="10"/>
      <name val="Arial"/>
    </font>
    <font>
      <sz val="10"/>
      <name val="Arial"/>
    </font>
    <font>
      <sz val="9"/>
      <name val="Arial"/>
      <family val="2"/>
    </font>
    <font>
      <b/>
      <sz val="10"/>
      <color indexed="48"/>
      <name val="Arial"/>
      <family val="2"/>
    </font>
    <font>
      <b/>
      <sz val="10"/>
      <color indexed="48"/>
      <name val="Arial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color indexed="9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b/>
      <sz val="10"/>
      <color indexed="43"/>
      <name val="Arial"/>
      <family val="2"/>
    </font>
    <font>
      <b/>
      <sz val="10"/>
      <color indexed="42"/>
      <name val="Arial"/>
      <family val="2"/>
    </font>
    <font>
      <sz val="14"/>
      <name val="Arial"/>
      <family val="2"/>
    </font>
    <font>
      <b/>
      <i/>
      <sz val="10"/>
      <color indexed="62"/>
      <name val="Arial"/>
      <family val="2"/>
    </font>
    <font>
      <b/>
      <sz val="11"/>
      <color indexed="9"/>
      <name val="Arial"/>
    </font>
    <font>
      <sz val="9"/>
      <color indexed="9"/>
      <name val="Arial"/>
    </font>
    <font>
      <b/>
      <sz val="10"/>
      <color indexed="8"/>
      <name val="Arial"/>
    </font>
    <font>
      <b/>
      <sz val="10"/>
      <color indexed="18"/>
      <name val="Arial"/>
    </font>
    <font>
      <b/>
      <sz val="9"/>
      <color indexed="9"/>
      <name val="Arial"/>
      <family val="2"/>
    </font>
    <font>
      <b/>
      <sz val="10"/>
      <color indexed="14"/>
      <name val="Arial"/>
      <family val="2"/>
    </font>
    <font>
      <b/>
      <sz val="11"/>
      <color indexed="18"/>
      <name val="Arial"/>
      <family val="2"/>
    </font>
    <font>
      <sz val="10"/>
      <name val="Arial Narrow"/>
      <family val="2"/>
    </font>
    <font>
      <i/>
      <sz val="10"/>
      <name val="Arial"/>
      <family val="2"/>
    </font>
    <font>
      <sz val="11"/>
      <color indexed="48"/>
      <name val="Arial"/>
      <family val="2"/>
    </font>
    <font>
      <b/>
      <sz val="10"/>
      <color indexed="81"/>
      <name val="Tahoma"/>
      <family val="2"/>
    </font>
    <font>
      <sz val="9"/>
      <color indexed="48"/>
      <name val="Arial"/>
      <family val="2"/>
    </font>
    <font>
      <b/>
      <u/>
      <sz val="10"/>
      <color indexed="81"/>
      <name val="Tahoma"/>
      <family val="2"/>
    </font>
    <font>
      <b/>
      <sz val="11"/>
      <name val="Arial"/>
      <family val="2"/>
    </font>
    <font>
      <sz val="10"/>
      <color indexed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darkGray">
        <fgColor indexed="9"/>
        <bgColor indexed="13"/>
      </patternFill>
    </fill>
    <fill>
      <patternFill patternType="solid">
        <fgColor indexed="5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42"/>
        <bgColor indexed="24"/>
      </patternFill>
    </fill>
    <fill>
      <patternFill patternType="solid">
        <fgColor indexed="51"/>
        <bgColor indexed="2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 style="thick">
        <color indexed="55"/>
      </top>
      <bottom/>
      <diagonal/>
    </border>
    <border>
      <left style="thick">
        <color indexed="55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/>
      <top style="thin">
        <color indexed="64"/>
      </top>
      <bottom style="thin">
        <color indexed="64"/>
      </bottom>
      <diagonal/>
    </border>
    <border>
      <left style="thick">
        <color indexed="9"/>
      </left>
      <right/>
      <top/>
      <bottom/>
      <diagonal/>
    </border>
    <border>
      <left style="thin">
        <color indexed="64"/>
      </left>
      <right style="thick">
        <color indexed="55"/>
      </right>
      <top style="thick">
        <color indexed="9"/>
      </top>
      <bottom style="thin">
        <color indexed="64"/>
      </bottom>
      <diagonal/>
    </border>
    <border>
      <left style="thin">
        <color indexed="64"/>
      </left>
      <right style="thick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55"/>
      </right>
      <top style="thin">
        <color indexed="64"/>
      </top>
      <bottom style="thick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0" fillId="2" borderId="0" xfId="0" applyFill="1"/>
    <xf numFmtId="0" fontId="0" fillId="2" borderId="1" xfId="0" applyFill="1" applyBorder="1"/>
    <xf numFmtId="165" fontId="0" fillId="2" borderId="2" xfId="0" applyNumberFormat="1" applyFill="1" applyBorder="1"/>
    <xf numFmtId="0" fontId="0" fillId="2" borderId="2" xfId="0" applyFill="1" applyBorder="1"/>
    <xf numFmtId="2" fontId="2" fillId="0" borderId="0" xfId="1" applyNumberFormat="1"/>
    <xf numFmtId="2" fontId="2" fillId="0" borderId="0" xfId="1" applyNumberFormat="1" applyFont="1"/>
    <xf numFmtId="2" fontId="0" fillId="0" borderId="0" xfId="0" applyNumberFormat="1"/>
    <xf numFmtId="0" fontId="10" fillId="3" borderId="3" xfId="0" applyFont="1" applyFill="1" applyBorder="1" applyAlignment="1"/>
    <xf numFmtId="4" fontId="10" fillId="3" borderId="3" xfId="0" applyNumberFormat="1" applyFont="1" applyFill="1" applyBorder="1" applyAlignment="1"/>
    <xf numFmtId="0" fontId="11" fillId="3" borderId="4" xfId="0" applyFont="1" applyFill="1" applyBorder="1" applyAlignment="1"/>
    <xf numFmtId="4" fontId="10" fillId="3" borderId="4" xfId="0" applyNumberFormat="1" applyFont="1" applyFill="1" applyBorder="1" applyAlignment="1"/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0" xfId="1" applyNumberFormat="1" applyBorder="1"/>
    <xf numFmtId="0" fontId="12" fillId="4" borderId="0" xfId="0" applyFont="1" applyFill="1"/>
    <xf numFmtId="0" fontId="6" fillId="5" borderId="6" xfId="0" applyFont="1" applyFill="1" applyBorder="1"/>
    <xf numFmtId="0" fontId="6" fillId="5" borderId="7" xfId="0" applyFont="1" applyFill="1" applyBorder="1"/>
    <xf numFmtId="0" fontId="6" fillId="5" borderId="3" xfId="0" applyFont="1" applyFill="1" applyBorder="1"/>
    <xf numFmtId="0" fontId="6" fillId="5" borderId="8" xfId="0" applyFont="1" applyFill="1" applyBorder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6" borderId="0" xfId="0" applyFont="1" applyFill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7" borderId="10" xfId="0" applyFill="1" applyBorder="1"/>
    <xf numFmtId="0" fontId="15" fillId="8" borderId="0" xfId="0" applyFont="1" applyFill="1"/>
    <xf numFmtId="0" fontId="0" fillId="7" borderId="7" xfId="0" applyFill="1" applyBorder="1"/>
    <xf numFmtId="0" fontId="0" fillId="7" borderId="11" xfId="0" applyFill="1" applyBorder="1"/>
    <xf numFmtId="0" fontId="0" fillId="7" borderId="3" xfId="0" applyFill="1" applyBorder="1"/>
    <xf numFmtId="0" fontId="0" fillId="0" borderId="0" xfId="0" quotePrefix="1"/>
    <xf numFmtId="0" fontId="14" fillId="6" borderId="0" xfId="0" applyFont="1" applyFill="1" applyAlignment="1">
      <alignment horizontal="center"/>
    </xf>
    <xf numFmtId="0" fontId="13" fillId="9" borderId="12" xfId="0" applyFont="1" applyFill="1" applyBorder="1"/>
    <xf numFmtId="0" fontId="13" fillId="9" borderId="13" xfId="0" applyFont="1" applyFill="1" applyBorder="1"/>
    <xf numFmtId="0" fontId="8" fillId="9" borderId="13" xfId="0" applyFont="1" applyFill="1" applyBorder="1"/>
    <xf numFmtId="0" fontId="0" fillId="0" borderId="14" xfId="0" applyBorder="1"/>
    <xf numFmtId="0" fontId="16" fillId="0" borderId="0" xfId="0" applyFont="1"/>
    <xf numFmtId="0" fontId="0" fillId="10" borderId="6" xfId="0" applyFill="1" applyBorder="1"/>
    <xf numFmtId="0" fontId="8" fillId="10" borderId="6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0" fillId="5" borderId="8" xfId="0" applyFill="1" applyBorder="1"/>
    <xf numFmtId="0" fontId="0" fillId="10" borderId="8" xfId="0" applyFill="1" applyBorder="1"/>
    <xf numFmtId="0" fontId="8" fillId="0" borderId="15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center" vertical="center" wrapText="1"/>
    </xf>
    <xf numFmtId="0" fontId="17" fillId="0" borderId="0" xfId="0" applyFont="1"/>
    <xf numFmtId="0" fontId="8" fillId="0" borderId="9" xfId="0" applyFont="1" applyFill="1" applyBorder="1" applyAlignment="1"/>
    <xf numFmtId="0" fontId="8" fillId="0" borderId="9" xfId="0" applyFont="1" applyFill="1" applyBorder="1" applyAlignment="1">
      <alignment horizontal="center"/>
    </xf>
    <xf numFmtId="0" fontId="0" fillId="0" borderId="0" xfId="0" applyFill="1" applyBorder="1" applyAlignment="1"/>
    <xf numFmtId="0" fontId="18" fillId="11" borderId="16" xfId="0" applyFont="1" applyFill="1" applyBorder="1" applyAlignment="1">
      <alignment horizontal="left"/>
    </xf>
    <xf numFmtId="0" fontId="20" fillId="12" borderId="17" xfId="0" applyFont="1" applyFill="1" applyBorder="1" applyAlignment="1">
      <alignment horizontal="left"/>
    </xf>
    <xf numFmtId="0" fontId="20" fillId="12" borderId="12" xfId="0" applyFont="1" applyFill="1" applyBorder="1" applyAlignment="1">
      <alignment horizontal="left"/>
    </xf>
    <xf numFmtId="0" fontId="21" fillId="12" borderId="18" xfId="0" applyFont="1" applyFill="1" applyBorder="1" applyAlignment="1">
      <alignment horizontal="left"/>
    </xf>
    <xf numFmtId="0" fontId="0" fillId="0" borderId="15" xfId="0" applyFill="1" applyBorder="1" applyAlignment="1"/>
    <xf numFmtId="1" fontId="0" fillId="0" borderId="0" xfId="0" applyNumberFormat="1"/>
    <xf numFmtId="0" fontId="18" fillId="11" borderId="19" xfId="0" applyFont="1" applyFill="1" applyBorder="1" applyAlignment="1">
      <alignment horizontal="left" vertical="center"/>
    </xf>
    <xf numFmtId="0" fontId="19" fillId="11" borderId="19" xfId="0" applyFont="1" applyFill="1" applyBorder="1" applyAlignment="1">
      <alignment horizontal="right" vertical="center"/>
    </xf>
    <xf numFmtId="0" fontId="22" fillId="11" borderId="16" xfId="0" applyFont="1" applyFill="1" applyBorder="1" applyAlignment="1">
      <alignment horizontal="center"/>
    </xf>
    <xf numFmtId="167" fontId="0" fillId="0" borderId="0" xfId="1" applyNumberFormat="1" applyFont="1"/>
    <xf numFmtId="167" fontId="0" fillId="0" borderId="0" xfId="0" applyNumberFormat="1"/>
    <xf numFmtId="167" fontId="13" fillId="9" borderId="3" xfId="0" applyNumberFormat="1" applyFont="1" applyFill="1" applyBorder="1"/>
    <xf numFmtId="167" fontId="13" fillId="9" borderId="8" xfId="0" applyNumberFormat="1" applyFont="1" applyFill="1" applyBorder="1"/>
    <xf numFmtId="0" fontId="12" fillId="4" borderId="0" xfId="0" applyFont="1" applyFill="1" applyAlignment="1">
      <alignment horizontal="center"/>
    </xf>
    <xf numFmtId="0" fontId="9" fillId="13" borderId="5" xfId="0" applyFont="1" applyFill="1" applyBorder="1" applyAlignment="1">
      <alignment horizontal="right"/>
    </xf>
    <xf numFmtId="0" fontId="9" fillId="13" borderId="5" xfId="0" applyFont="1" applyFill="1" applyBorder="1" applyAlignment="1">
      <alignment horizontal="center"/>
    </xf>
    <xf numFmtId="0" fontId="9" fillId="13" borderId="0" xfId="0" applyFont="1" applyFill="1" applyBorder="1" applyAlignment="1">
      <alignment horizontal="center"/>
    </xf>
    <xf numFmtId="0" fontId="9" fillId="13" borderId="0" xfId="0" applyFont="1" applyFill="1" applyBorder="1" applyAlignment="1">
      <alignment horizontal="right"/>
    </xf>
    <xf numFmtId="14" fontId="10" fillId="0" borderId="12" xfId="0" applyNumberFormat="1" applyFont="1" applyFill="1" applyBorder="1" applyAlignment="1"/>
    <xf numFmtId="0" fontId="10" fillId="0" borderId="3" xfId="0" applyFont="1" applyFill="1" applyBorder="1" applyAlignment="1"/>
    <xf numFmtId="4" fontId="10" fillId="0" borderId="0" xfId="0" applyNumberFormat="1" applyFont="1" applyFill="1" applyBorder="1" applyAlignment="1"/>
    <xf numFmtId="14" fontId="0" fillId="0" borderId="20" xfId="0" applyNumberFormat="1" applyFill="1" applyBorder="1"/>
    <xf numFmtId="0" fontId="0" fillId="0" borderId="20" xfId="0" applyFill="1" applyBorder="1"/>
    <xf numFmtId="14" fontId="0" fillId="0" borderId="3" xfId="0" applyNumberFormat="1" applyFill="1" applyBorder="1"/>
    <xf numFmtId="0" fontId="0" fillId="0" borderId="3" xfId="0" applyFill="1" applyBorder="1"/>
    <xf numFmtId="2" fontId="0" fillId="0" borderId="20" xfId="0" applyNumberFormat="1" applyFill="1" applyBorder="1"/>
    <xf numFmtId="2" fontId="0" fillId="0" borderId="3" xfId="0" applyNumberFormat="1" applyFill="1" applyBorder="1"/>
    <xf numFmtId="9" fontId="0" fillId="0" borderId="0" xfId="0" applyNumberFormat="1"/>
    <xf numFmtId="9" fontId="9" fillId="13" borderId="5" xfId="0" applyNumberFormat="1" applyFont="1" applyFill="1" applyBorder="1" applyAlignment="1">
      <alignment horizontal="right"/>
    </xf>
    <xf numFmtId="168" fontId="9" fillId="13" borderId="5" xfId="0" applyNumberFormat="1" applyFont="1" applyFill="1" applyBorder="1" applyAlignment="1">
      <alignment horizontal="right"/>
    </xf>
    <xf numFmtId="0" fontId="6" fillId="2" borderId="21" xfId="0" applyFont="1" applyFill="1" applyBorder="1"/>
    <xf numFmtId="0" fontId="6" fillId="2" borderId="22" xfId="0" applyFont="1" applyFill="1" applyBorder="1"/>
    <xf numFmtId="0" fontId="6" fillId="2" borderId="23" xfId="0" applyFont="1" applyFill="1" applyBorder="1"/>
    <xf numFmtId="167" fontId="24" fillId="2" borderId="24" xfId="1" applyNumberFormat="1" applyFont="1" applyFill="1" applyBorder="1"/>
    <xf numFmtId="167" fontId="24" fillId="2" borderId="25" xfId="1" applyNumberFormat="1" applyFont="1" applyFill="1" applyBorder="1"/>
    <xf numFmtId="167" fontId="24" fillId="2" borderId="26" xfId="1" applyNumberFormat="1" applyFont="1" applyFill="1" applyBorder="1"/>
    <xf numFmtId="0" fontId="8" fillId="7" borderId="6" xfId="0" applyFont="1" applyFill="1" applyBorder="1"/>
    <xf numFmtId="0" fontId="0" fillId="7" borderId="27" xfId="0" applyFill="1" applyBorder="1"/>
    <xf numFmtId="0" fontId="0" fillId="0" borderId="5" xfId="0" applyBorder="1"/>
    <xf numFmtId="0" fontId="15" fillId="8" borderId="0" xfId="0" applyFont="1" applyFill="1" applyAlignment="1">
      <alignment horizontal="center"/>
    </xf>
    <xf numFmtId="0" fontId="0" fillId="14" borderId="0" xfId="0" applyFill="1"/>
    <xf numFmtId="0" fontId="0" fillId="14" borderId="6" xfId="0" applyFill="1" applyBorder="1"/>
    <xf numFmtId="0" fontId="0" fillId="14" borderId="0" xfId="0" applyFill="1" applyBorder="1"/>
    <xf numFmtId="0" fontId="7" fillId="14" borderId="0" xfId="0" applyFont="1" applyFill="1" applyBorder="1"/>
    <xf numFmtId="0" fontId="0" fillId="14" borderId="28" xfId="0" applyFill="1" applyBorder="1"/>
    <xf numFmtId="0" fontId="26" fillId="14" borderId="0" xfId="0" applyFont="1" applyFill="1" applyBorder="1"/>
    <xf numFmtId="0" fontId="0" fillId="14" borderId="29" xfId="0" applyFill="1" applyBorder="1"/>
    <xf numFmtId="0" fontId="0" fillId="14" borderId="30" xfId="0" applyFill="1" applyBorder="1"/>
    <xf numFmtId="0" fontId="27" fillId="0" borderId="0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8" fillId="5" borderId="17" xfId="0" applyFont="1" applyFill="1" applyBorder="1"/>
    <xf numFmtId="0" fontId="8" fillId="5" borderId="12" xfId="0" applyFont="1" applyFill="1" applyBorder="1"/>
    <xf numFmtId="0" fontId="8" fillId="5" borderId="13" xfId="0" applyFont="1" applyFill="1" applyBorder="1"/>
    <xf numFmtId="0" fontId="0" fillId="14" borderId="0" xfId="0" applyFill="1" applyBorder="1" applyAlignment="1">
      <alignment horizontal="right"/>
    </xf>
    <xf numFmtId="0" fontId="25" fillId="14" borderId="0" xfId="0" applyFont="1" applyFill="1" applyBorder="1" applyAlignment="1">
      <alignment horizontal="right"/>
    </xf>
    <xf numFmtId="0" fontId="13" fillId="0" borderId="5" xfId="0" applyFont="1" applyBorder="1"/>
    <xf numFmtId="0" fontId="13" fillId="0" borderId="5" xfId="0" applyFont="1" applyBorder="1" applyAlignment="1">
      <alignment horizontal="center"/>
    </xf>
    <xf numFmtId="167" fontId="0" fillId="0" borderId="5" xfId="1" applyNumberFormat="1" applyFont="1" applyBorder="1"/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31" fillId="9" borderId="6" xfId="0" applyFont="1" applyFill="1" applyBorder="1" applyAlignment="1">
      <alignment horizontal="left"/>
    </xf>
    <xf numFmtId="166" fontId="31" fillId="9" borderId="6" xfId="0" applyNumberFormat="1" applyFont="1" applyFill="1" applyBorder="1"/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2"/>
  <sheetViews>
    <sheetView workbookViewId="0">
      <selection activeCell="L8" sqref="L8"/>
    </sheetView>
  </sheetViews>
  <sheetFormatPr defaultRowHeight="12.75" x14ac:dyDescent="0.2"/>
  <cols>
    <col min="1" max="1" width="6.140625" customWidth="1"/>
    <col min="2" max="2" width="15.140625" customWidth="1"/>
    <col min="3" max="3" width="17.7109375" customWidth="1"/>
    <col min="4" max="5" width="13" customWidth="1"/>
    <col min="6" max="6" width="5.7109375" customWidth="1"/>
    <col min="7" max="7" width="16.7109375" customWidth="1"/>
    <col min="8" max="8" width="13.42578125" customWidth="1"/>
    <col min="9" max="9" width="5.5703125" customWidth="1"/>
  </cols>
  <sheetData>
    <row r="1" spans="1:9" ht="9.75" customHeight="1" x14ac:dyDescent="0.2">
      <c r="A1" s="98"/>
      <c r="B1" s="98"/>
      <c r="C1" s="98"/>
      <c r="D1" s="98"/>
      <c r="E1" s="100"/>
      <c r="F1" s="100"/>
      <c r="G1" s="102"/>
    </row>
    <row r="2" spans="1:9" x14ac:dyDescent="0.2">
      <c r="A2" s="98"/>
      <c r="B2" s="101" t="s">
        <v>199</v>
      </c>
      <c r="C2" s="98"/>
      <c r="D2" s="98"/>
      <c r="E2" s="100"/>
      <c r="F2" s="100"/>
      <c r="G2" s="102"/>
    </row>
    <row r="3" spans="1:9" x14ac:dyDescent="0.2">
      <c r="A3" s="100"/>
      <c r="B3" s="101" t="s">
        <v>220</v>
      </c>
      <c r="C3" s="100"/>
      <c r="D3" s="100"/>
      <c r="E3" s="100"/>
      <c r="F3" s="100"/>
      <c r="G3" s="102"/>
    </row>
    <row r="4" spans="1:9" x14ac:dyDescent="0.2">
      <c r="A4" s="100"/>
      <c r="B4" s="101" t="s">
        <v>218</v>
      </c>
      <c r="C4" s="100"/>
      <c r="D4" s="100"/>
      <c r="E4" s="100"/>
      <c r="F4" s="100"/>
      <c r="G4" s="102"/>
    </row>
    <row r="5" spans="1:9" x14ac:dyDescent="0.2">
      <c r="A5" s="100"/>
      <c r="B5" s="101" t="s">
        <v>217</v>
      </c>
      <c r="C5" s="100"/>
      <c r="D5" s="100"/>
      <c r="E5" s="100"/>
      <c r="F5" s="100"/>
      <c r="G5" s="102"/>
    </row>
    <row r="6" spans="1:9" x14ac:dyDescent="0.2">
      <c r="A6" s="100"/>
      <c r="B6" s="100"/>
      <c r="C6" s="100"/>
      <c r="D6" s="103"/>
      <c r="E6" s="100"/>
      <c r="F6" s="100"/>
      <c r="G6" s="102"/>
    </row>
    <row r="7" spans="1:9" x14ac:dyDescent="0.2">
      <c r="A7" s="100"/>
      <c r="B7" s="111" t="s">
        <v>182</v>
      </c>
      <c r="C7" s="99" t="s">
        <v>194</v>
      </c>
      <c r="D7" s="103" t="s">
        <v>200</v>
      </c>
      <c r="E7" s="100"/>
      <c r="F7" s="100"/>
      <c r="G7" s="102"/>
    </row>
    <row r="8" spans="1:9" x14ac:dyDescent="0.2">
      <c r="A8" s="100"/>
      <c r="B8" s="111" t="s">
        <v>183</v>
      </c>
      <c r="C8" s="99" t="s">
        <v>195</v>
      </c>
      <c r="D8" s="103" t="s">
        <v>201</v>
      </c>
      <c r="E8" s="100"/>
      <c r="F8" s="100"/>
      <c r="G8" s="102"/>
    </row>
    <row r="9" spans="1:9" x14ac:dyDescent="0.2">
      <c r="A9" s="100"/>
      <c r="B9" s="112" t="s">
        <v>184</v>
      </c>
      <c r="C9" s="99" t="s">
        <v>196</v>
      </c>
      <c r="D9" s="103" t="s">
        <v>202</v>
      </c>
      <c r="E9" s="100"/>
      <c r="F9" s="100"/>
      <c r="G9" s="102"/>
    </row>
    <row r="10" spans="1:9" x14ac:dyDescent="0.2">
      <c r="A10" s="100"/>
      <c r="B10" s="112"/>
      <c r="C10" s="100"/>
      <c r="D10" s="103"/>
      <c r="E10" s="100"/>
      <c r="F10" s="100"/>
      <c r="G10" s="102"/>
    </row>
    <row r="11" spans="1:9" x14ac:dyDescent="0.2">
      <c r="A11" s="100"/>
      <c r="B11" s="101" t="s">
        <v>219</v>
      </c>
      <c r="C11" s="100"/>
      <c r="D11" s="103"/>
      <c r="E11" s="100"/>
      <c r="F11" s="100"/>
      <c r="G11" s="102"/>
    </row>
    <row r="12" spans="1:9" x14ac:dyDescent="0.2">
      <c r="A12" s="104"/>
      <c r="B12" s="104"/>
      <c r="C12" s="104"/>
      <c r="D12" s="104"/>
      <c r="E12" s="104"/>
      <c r="F12" s="104"/>
      <c r="G12" s="105"/>
    </row>
    <row r="14" spans="1:9" x14ac:dyDescent="0.2">
      <c r="E14" s="2"/>
    </row>
    <row r="15" spans="1:9" x14ac:dyDescent="0.2">
      <c r="A15" s="29" t="s">
        <v>17</v>
      </c>
      <c r="B15" s="8" t="s">
        <v>18</v>
      </c>
      <c r="C15" s="8" t="s">
        <v>19</v>
      </c>
      <c r="D15" s="29" t="s">
        <v>32</v>
      </c>
    </row>
    <row r="16" spans="1:9" x14ac:dyDescent="0.2">
      <c r="A16" s="2" t="s">
        <v>20</v>
      </c>
      <c r="B16" t="s">
        <v>22</v>
      </c>
      <c r="C16" t="s">
        <v>25</v>
      </c>
      <c r="D16" s="68">
        <v>68</v>
      </c>
      <c r="F16" s="9"/>
      <c r="G16" s="9"/>
      <c r="H16" s="9"/>
      <c r="I16" s="9"/>
    </row>
    <row r="17" spans="1:12" x14ac:dyDescent="0.2">
      <c r="A17" s="2" t="s">
        <v>21</v>
      </c>
      <c r="B17" t="s">
        <v>24</v>
      </c>
      <c r="C17" t="s">
        <v>25</v>
      </c>
      <c r="D17" s="68">
        <v>150</v>
      </c>
      <c r="F17" s="9"/>
      <c r="G17" s="9" t="s">
        <v>18</v>
      </c>
      <c r="H17" s="9" t="s">
        <v>33</v>
      </c>
      <c r="I17" s="9"/>
    </row>
    <row r="18" spans="1:12" ht="13.5" thickBot="1" x14ac:dyDescent="0.25">
      <c r="A18" s="2" t="s">
        <v>203</v>
      </c>
      <c r="B18" t="s">
        <v>23</v>
      </c>
      <c r="C18" t="s">
        <v>155</v>
      </c>
      <c r="D18" s="68">
        <v>8.5</v>
      </c>
      <c r="F18" s="9"/>
      <c r="G18" s="9"/>
      <c r="H18" s="9"/>
      <c r="I18" s="9"/>
    </row>
    <row r="19" spans="1:12" ht="15.75" thickTop="1" x14ac:dyDescent="0.25">
      <c r="A19" s="2" t="s">
        <v>203</v>
      </c>
      <c r="B19" t="s">
        <v>23</v>
      </c>
      <c r="C19" t="s">
        <v>29</v>
      </c>
      <c r="D19" s="68">
        <v>51</v>
      </c>
      <c r="F19" s="9"/>
      <c r="G19" s="88" t="s">
        <v>24</v>
      </c>
      <c r="H19" s="91"/>
      <c r="I19" s="11"/>
      <c r="L19" s="15"/>
    </row>
    <row r="20" spans="1:12" ht="15" x14ac:dyDescent="0.25">
      <c r="A20" s="2" t="s">
        <v>204</v>
      </c>
      <c r="B20" t="s">
        <v>22</v>
      </c>
      <c r="C20" t="s">
        <v>26</v>
      </c>
      <c r="D20" s="68">
        <v>84</v>
      </c>
      <c r="F20" s="9"/>
      <c r="G20" s="89" t="s">
        <v>22</v>
      </c>
      <c r="H20" s="92"/>
      <c r="I20" s="11"/>
      <c r="L20" s="15"/>
    </row>
    <row r="21" spans="1:12" ht="15.75" thickBot="1" x14ac:dyDescent="0.3">
      <c r="A21" s="2" t="s">
        <v>205</v>
      </c>
      <c r="B21" t="s">
        <v>24</v>
      </c>
      <c r="C21" t="s">
        <v>30</v>
      </c>
      <c r="D21" s="68">
        <v>60</v>
      </c>
      <c r="F21" s="9"/>
      <c r="G21" s="90" t="s">
        <v>23</v>
      </c>
      <c r="H21" s="93"/>
      <c r="I21" s="12"/>
      <c r="L21" s="15"/>
    </row>
    <row r="22" spans="1:12" ht="13.5" thickTop="1" x14ac:dyDescent="0.2">
      <c r="A22" s="2" t="s">
        <v>205</v>
      </c>
      <c r="B22" t="s">
        <v>24</v>
      </c>
      <c r="C22" t="s">
        <v>31</v>
      </c>
      <c r="D22" s="68">
        <v>46</v>
      </c>
      <c r="F22" s="9"/>
      <c r="G22" s="10"/>
      <c r="H22" s="10"/>
      <c r="I22" s="9"/>
    </row>
    <row r="23" spans="1:12" x14ac:dyDescent="0.2">
      <c r="A23" s="2" t="s">
        <v>206</v>
      </c>
      <c r="B23" t="s">
        <v>23</v>
      </c>
      <c r="C23" t="s">
        <v>26</v>
      </c>
      <c r="D23" s="68">
        <v>87</v>
      </c>
    </row>
    <row r="24" spans="1:12" ht="14.25" x14ac:dyDescent="0.2">
      <c r="A24" s="2" t="s">
        <v>207</v>
      </c>
      <c r="B24" t="s">
        <v>22</v>
      </c>
      <c r="C24" t="s">
        <v>27</v>
      </c>
      <c r="D24" s="68">
        <v>89</v>
      </c>
      <c r="G24" s="106" t="s">
        <v>193</v>
      </c>
    </row>
    <row r="25" spans="1:12" x14ac:dyDescent="0.2">
      <c r="A25" s="2" t="s">
        <v>208</v>
      </c>
      <c r="B25" t="s">
        <v>23</v>
      </c>
      <c r="C25" t="s">
        <v>27</v>
      </c>
      <c r="D25" s="68">
        <v>120</v>
      </c>
    </row>
    <row r="26" spans="1:12" x14ac:dyDescent="0.2">
      <c r="A26" s="2" t="s">
        <v>208</v>
      </c>
      <c r="B26" t="s">
        <v>23</v>
      </c>
      <c r="C26" t="s">
        <v>152</v>
      </c>
      <c r="D26" s="68">
        <v>25</v>
      </c>
    </row>
    <row r="27" spans="1:12" x14ac:dyDescent="0.2">
      <c r="A27" s="2" t="s">
        <v>208</v>
      </c>
      <c r="B27" t="s">
        <v>23</v>
      </c>
      <c r="C27" t="s">
        <v>153</v>
      </c>
      <c r="D27" s="68">
        <v>49</v>
      </c>
    </row>
    <row r="28" spans="1:12" x14ac:dyDescent="0.2">
      <c r="A28" s="2" t="s">
        <v>209</v>
      </c>
      <c r="B28" t="s">
        <v>22</v>
      </c>
      <c r="C28" t="s">
        <v>154</v>
      </c>
      <c r="D28" s="68">
        <v>45</v>
      </c>
    </row>
    <row r="29" spans="1:12" x14ac:dyDescent="0.2">
      <c r="A29" s="2" t="s">
        <v>209</v>
      </c>
      <c r="B29" t="s">
        <v>22</v>
      </c>
      <c r="C29" t="s">
        <v>25</v>
      </c>
      <c r="D29" s="68">
        <v>150</v>
      </c>
    </row>
    <row r="30" spans="1:12" x14ac:dyDescent="0.2">
      <c r="A30" s="2" t="s">
        <v>210</v>
      </c>
      <c r="B30" t="s">
        <v>23</v>
      </c>
      <c r="C30" t="s">
        <v>27</v>
      </c>
      <c r="D30" s="68">
        <v>84</v>
      </c>
    </row>
    <row r="31" spans="1:12" x14ac:dyDescent="0.2">
      <c r="A31" s="2" t="s">
        <v>211</v>
      </c>
      <c r="B31" t="s">
        <v>24</v>
      </c>
      <c r="C31" t="s">
        <v>31</v>
      </c>
      <c r="D31" s="68">
        <v>70</v>
      </c>
    </row>
    <row r="32" spans="1:12" x14ac:dyDescent="0.2">
      <c r="A32" s="2" t="s">
        <v>211</v>
      </c>
      <c r="B32" t="s">
        <v>24</v>
      </c>
      <c r="C32" t="s">
        <v>28</v>
      </c>
      <c r="D32" s="68">
        <v>56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9"/>
  <sheetViews>
    <sheetView workbookViewId="0">
      <selection activeCell="F9" sqref="F9"/>
    </sheetView>
  </sheetViews>
  <sheetFormatPr defaultRowHeight="12.75" x14ac:dyDescent="0.2"/>
  <cols>
    <col min="1" max="1" width="16.5703125" customWidth="1"/>
    <col min="2" max="2" width="13.140625" customWidth="1"/>
    <col min="3" max="3" width="11.28515625" customWidth="1"/>
  </cols>
  <sheetData>
    <row r="1" spans="1:6" x14ac:dyDescent="0.2">
      <c r="A1" s="6" t="s">
        <v>100</v>
      </c>
    </row>
    <row r="2" spans="1:6" x14ac:dyDescent="0.2">
      <c r="A2" s="6" t="s">
        <v>216</v>
      </c>
    </row>
    <row r="3" spans="1:6" x14ac:dyDescent="0.2">
      <c r="A3" s="6"/>
    </row>
    <row r="5" spans="1:6" x14ac:dyDescent="0.2">
      <c r="A5" s="32" t="s">
        <v>62</v>
      </c>
      <c r="B5" s="41" t="s">
        <v>165</v>
      </c>
    </row>
    <row r="6" spans="1:6" ht="18" customHeight="1" x14ac:dyDescent="0.25">
      <c r="A6" s="119" t="s">
        <v>60</v>
      </c>
      <c r="B6" s="120"/>
    </row>
    <row r="7" spans="1:6" x14ac:dyDescent="0.2">
      <c r="A7" s="118"/>
      <c r="B7" s="107" t="s">
        <v>193</v>
      </c>
    </row>
    <row r="9" spans="1:6" ht="16.149999999999999" customHeight="1" thickBot="1" x14ac:dyDescent="0.25">
      <c r="A9" s="116" t="s">
        <v>35</v>
      </c>
      <c r="B9" s="117" t="s">
        <v>59</v>
      </c>
      <c r="C9" s="117" t="s">
        <v>34</v>
      </c>
      <c r="E9" s="31"/>
      <c r="F9" s="31"/>
    </row>
    <row r="10" spans="1:6" s="4" customFormat="1" x14ac:dyDescent="0.2">
      <c r="A10" s="31" t="s">
        <v>0</v>
      </c>
      <c r="B10" s="30">
        <v>35</v>
      </c>
      <c r="C10" s="67">
        <v>20.78</v>
      </c>
      <c r="F10" s="31"/>
    </row>
    <row r="11" spans="1:6" s="4" customFormat="1" x14ac:dyDescent="0.2">
      <c r="A11" s="31" t="s">
        <v>1</v>
      </c>
      <c r="B11" s="30">
        <v>15</v>
      </c>
      <c r="C11" s="67">
        <v>7.57</v>
      </c>
      <c r="F11" s="31"/>
    </row>
    <row r="12" spans="1:6" s="4" customFormat="1" x14ac:dyDescent="0.2">
      <c r="A12" s="31" t="s">
        <v>2</v>
      </c>
      <c r="B12" s="30">
        <v>12</v>
      </c>
      <c r="C12" s="67">
        <v>9.58</v>
      </c>
      <c r="F12" s="31"/>
    </row>
    <row r="13" spans="1:6" s="4" customFormat="1" x14ac:dyDescent="0.2">
      <c r="A13" s="31" t="s">
        <v>3</v>
      </c>
      <c r="B13" s="30">
        <v>51</v>
      </c>
      <c r="C13" s="67">
        <v>86.53</v>
      </c>
      <c r="F13" s="31"/>
    </row>
    <row r="14" spans="1:6" s="4" customFormat="1" x14ac:dyDescent="0.2">
      <c r="A14" s="31" t="s">
        <v>4</v>
      </c>
      <c r="B14" s="30">
        <v>35</v>
      </c>
      <c r="C14" s="67">
        <v>9.57</v>
      </c>
      <c r="F14" s="31"/>
    </row>
    <row r="15" spans="1:6" s="4" customFormat="1" x14ac:dyDescent="0.2">
      <c r="A15" s="31" t="s">
        <v>5</v>
      </c>
      <c r="B15" s="30">
        <v>42</v>
      </c>
      <c r="C15" s="67">
        <v>21.19</v>
      </c>
      <c r="F15" s="31"/>
    </row>
    <row r="16" spans="1:6" s="4" customFormat="1" x14ac:dyDescent="0.2">
      <c r="A16" s="31" t="s">
        <v>6</v>
      </c>
      <c r="B16" s="30">
        <v>71</v>
      </c>
      <c r="C16" s="67">
        <v>76.3</v>
      </c>
      <c r="F16" s="31"/>
    </row>
    <row r="17" spans="1:6" s="4" customFormat="1" x14ac:dyDescent="0.2">
      <c r="A17" s="31" t="s">
        <v>7</v>
      </c>
      <c r="B17" s="30">
        <v>52</v>
      </c>
      <c r="C17" s="67">
        <v>33.64</v>
      </c>
      <c r="F17" s="31"/>
    </row>
    <row r="18" spans="1:6" s="4" customFormat="1" x14ac:dyDescent="0.2">
      <c r="A18" s="31" t="s">
        <v>8</v>
      </c>
      <c r="B18" s="30">
        <v>67</v>
      </c>
      <c r="C18" s="67">
        <v>95.53</v>
      </c>
      <c r="F18" s="31"/>
    </row>
    <row r="19" spans="1:6" s="4" customFormat="1" x14ac:dyDescent="0.2">
      <c r="A19" s="31" t="s">
        <v>9</v>
      </c>
      <c r="B19" s="30">
        <v>14</v>
      </c>
      <c r="C19" s="67">
        <v>54.02</v>
      </c>
      <c r="F19" s="31"/>
    </row>
    <row r="20" spans="1:6" s="4" customFormat="1" x14ac:dyDescent="0.2">
      <c r="A20" s="31" t="s">
        <v>10</v>
      </c>
      <c r="B20" s="30">
        <v>66</v>
      </c>
      <c r="C20" s="67">
        <v>160.47999999999999</v>
      </c>
      <c r="F20" s="31"/>
    </row>
    <row r="21" spans="1:6" s="4" customFormat="1" x14ac:dyDescent="0.2">
      <c r="A21" s="31" t="s">
        <v>11</v>
      </c>
      <c r="B21" s="30">
        <v>21</v>
      </c>
      <c r="C21" s="67">
        <v>7.23</v>
      </c>
      <c r="F21" s="31"/>
    </row>
    <row r="22" spans="1:6" s="4" customFormat="1" x14ac:dyDescent="0.2">
      <c r="A22" s="31" t="s">
        <v>61</v>
      </c>
      <c r="B22" s="30">
        <v>10</v>
      </c>
      <c r="C22" s="67">
        <v>2.02</v>
      </c>
      <c r="F22" s="31"/>
    </row>
    <row r="23" spans="1:6" s="4" customFormat="1" x14ac:dyDescent="0.2">
      <c r="A23" s="31" t="s">
        <v>12</v>
      </c>
      <c r="B23" s="30">
        <v>34</v>
      </c>
      <c r="C23" s="67">
        <v>76.73</v>
      </c>
      <c r="F23" s="31"/>
    </row>
    <row r="24" spans="1:6" s="4" customFormat="1" x14ac:dyDescent="0.2">
      <c r="A24" s="31" t="s">
        <v>13</v>
      </c>
      <c r="B24" s="30">
        <v>21</v>
      </c>
      <c r="C24" s="67">
        <v>21.02</v>
      </c>
      <c r="F24" s="31"/>
    </row>
    <row r="25" spans="1:6" s="4" customFormat="1" x14ac:dyDescent="0.2">
      <c r="A25" s="31" t="s">
        <v>14</v>
      </c>
      <c r="B25" s="30">
        <v>14</v>
      </c>
      <c r="C25" s="67">
        <v>16.52</v>
      </c>
      <c r="F25" s="31"/>
    </row>
    <row r="26" spans="1:6" s="4" customFormat="1" x14ac:dyDescent="0.2">
      <c r="A26" s="31" t="s">
        <v>15</v>
      </c>
      <c r="B26" s="30">
        <v>13</v>
      </c>
      <c r="C26" s="67">
        <v>25.24</v>
      </c>
      <c r="F26" s="31"/>
    </row>
    <row r="27" spans="1:6" s="4" customFormat="1" ht="13.5" thickBot="1" x14ac:dyDescent="0.25">
      <c r="A27" s="113" t="s">
        <v>16</v>
      </c>
      <c r="B27" s="114">
        <v>68</v>
      </c>
      <c r="C27" s="115">
        <v>70.64</v>
      </c>
      <c r="F27" s="31"/>
    </row>
    <row r="28" spans="1:6" x14ac:dyDescent="0.2">
      <c r="A28" s="1"/>
      <c r="B28" s="3"/>
      <c r="C28" s="68">
        <f>SUM(C10:C27)</f>
        <v>794.58999999999992</v>
      </c>
    </row>
    <row r="29" spans="1:6" x14ac:dyDescent="0.2">
      <c r="A29" s="1"/>
      <c r="B29" s="3"/>
    </row>
  </sheetData>
  <phoneticPr fontId="0" type="noConversion"/>
  <printOptions gridLines="1" gridLinesSet="0"/>
  <pageMargins left="0.75" right="0.75" top="1" bottom="1" header="0.4921259845" footer="0.4921259845"/>
  <pageSetup paperSize="9" orientation="portrait" horizontalDpi="300" verticalDpi="300" r:id="rId1"/>
  <headerFooter alignWithMargins="0">
    <oddHeader>&amp;A</oddHeader>
    <oddFooter>Sivu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1"/>
  <sheetViews>
    <sheetView workbookViewId="0">
      <selection activeCell="F21" sqref="F21"/>
    </sheetView>
  </sheetViews>
  <sheetFormatPr defaultRowHeight="12.75" x14ac:dyDescent="0.2"/>
  <cols>
    <col min="1" max="1" width="16.42578125" customWidth="1"/>
    <col min="2" max="2" width="15.42578125" customWidth="1"/>
    <col min="3" max="3" width="9.28515625" customWidth="1"/>
    <col min="6" max="6" width="15.28515625" customWidth="1"/>
    <col min="7" max="7" width="12.140625" customWidth="1"/>
  </cols>
  <sheetData>
    <row r="1" spans="1:7" x14ac:dyDescent="0.2">
      <c r="A1" s="5" t="s">
        <v>213</v>
      </c>
    </row>
    <row r="2" spans="1:7" s="7" customFormat="1" ht="14.25" x14ac:dyDescent="0.2"/>
    <row r="3" spans="1:7" s="7" customFormat="1" ht="14.25" x14ac:dyDescent="0.2">
      <c r="A3"/>
      <c r="C3" s="29" t="s">
        <v>214</v>
      </c>
    </row>
    <row r="4" spans="1:7" s="7" customFormat="1" ht="15" thickBot="1" x14ac:dyDescent="0.25">
      <c r="A4" s="20" t="s">
        <v>39</v>
      </c>
      <c r="B4" s="21" t="s">
        <v>37</v>
      </c>
      <c r="C4" s="21" t="s">
        <v>38</v>
      </c>
      <c r="D4" s="22"/>
    </row>
    <row r="5" spans="1:7" s="7" customFormat="1" ht="14.25" x14ac:dyDescent="0.2">
      <c r="A5" t="s">
        <v>44</v>
      </c>
      <c r="B5" t="s">
        <v>40</v>
      </c>
      <c r="C5">
        <v>2</v>
      </c>
      <c r="D5" s="23"/>
      <c r="G5" s="107" t="s">
        <v>193</v>
      </c>
    </row>
    <row r="6" spans="1:7" s="7" customFormat="1" ht="14.25" x14ac:dyDescent="0.2">
      <c r="A6" t="s">
        <v>44</v>
      </c>
      <c r="B6" t="s">
        <v>41</v>
      </c>
      <c r="C6">
        <v>1</v>
      </c>
      <c r="D6" s="13"/>
      <c r="F6" s="24" t="s">
        <v>19</v>
      </c>
      <c r="G6" s="71" t="s">
        <v>58</v>
      </c>
    </row>
    <row r="7" spans="1:7" s="7" customFormat="1" ht="14.25" x14ac:dyDescent="0.2">
      <c r="A7" t="s">
        <v>45</v>
      </c>
      <c r="B7" t="s">
        <v>42</v>
      </c>
      <c r="C7">
        <v>5</v>
      </c>
      <c r="D7" s="13"/>
      <c r="F7" s="108" t="s">
        <v>40</v>
      </c>
      <c r="G7" s="26"/>
    </row>
    <row r="8" spans="1:7" s="7" customFormat="1" ht="14.25" x14ac:dyDescent="0.2">
      <c r="A8" t="s">
        <v>163</v>
      </c>
      <c r="B8" t="s">
        <v>43</v>
      </c>
      <c r="C8">
        <v>6</v>
      </c>
      <c r="D8" s="13"/>
      <c r="F8" s="109" t="s">
        <v>41</v>
      </c>
      <c r="G8" s="27"/>
    </row>
    <row r="9" spans="1:7" s="7" customFormat="1" ht="14.25" x14ac:dyDescent="0.2">
      <c r="A9" t="s">
        <v>163</v>
      </c>
      <c r="B9" t="s">
        <v>40</v>
      </c>
      <c r="C9">
        <v>10</v>
      </c>
      <c r="D9" s="14"/>
      <c r="F9" s="109" t="s">
        <v>43</v>
      </c>
      <c r="G9" s="27"/>
    </row>
    <row r="10" spans="1:7" s="7" customFormat="1" ht="14.25" x14ac:dyDescent="0.2">
      <c r="A10" t="s">
        <v>164</v>
      </c>
      <c r="B10" t="s">
        <v>40</v>
      </c>
      <c r="C10">
        <v>2</v>
      </c>
      <c r="D10" s="13"/>
      <c r="F10" s="110" t="s">
        <v>42</v>
      </c>
      <c r="G10" s="28"/>
    </row>
    <row r="11" spans="1:7" s="7" customFormat="1" ht="14.25" x14ac:dyDescent="0.2">
      <c r="A11" t="s">
        <v>164</v>
      </c>
      <c r="B11" t="s">
        <v>41</v>
      </c>
      <c r="C11">
        <v>1</v>
      </c>
      <c r="D11" s="13"/>
      <c r="F11" s="25" t="s">
        <v>36</v>
      </c>
      <c r="G11" s="25"/>
    </row>
    <row r="12" spans="1:7" s="7" customFormat="1" ht="14.25" x14ac:dyDescent="0.2">
      <c r="A12" t="s">
        <v>164</v>
      </c>
      <c r="B12" t="s">
        <v>43</v>
      </c>
      <c r="C12">
        <v>1</v>
      </c>
      <c r="D12" s="13"/>
    </row>
    <row r="13" spans="1:7" x14ac:dyDescent="0.2">
      <c r="A13" t="s">
        <v>164</v>
      </c>
      <c r="B13" t="s">
        <v>42</v>
      </c>
      <c r="C13">
        <v>2</v>
      </c>
      <c r="D13" s="15"/>
    </row>
    <row r="14" spans="1:7" x14ac:dyDescent="0.2">
      <c r="A14" t="s">
        <v>52</v>
      </c>
      <c r="B14" t="s">
        <v>42</v>
      </c>
      <c r="C14">
        <v>6</v>
      </c>
      <c r="D14" s="15"/>
    </row>
    <row r="15" spans="1:7" x14ac:dyDescent="0.2">
      <c r="A15" t="s">
        <v>53</v>
      </c>
      <c r="B15" t="s">
        <v>40</v>
      </c>
      <c r="C15">
        <v>5</v>
      </c>
      <c r="D15" s="15"/>
    </row>
    <row r="16" spans="1:7" x14ac:dyDescent="0.2">
      <c r="A16" t="s">
        <v>53</v>
      </c>
      <c r="B16" t="s">
        <v>41</v>
      </c>
      <c r="C16">
        <v>2</v>
      </c>
    </row>
    <row r="17" spans="1:3" x14ac:dyDescent="0.2">
      <c r="A17" t="s">
        <v>54</v>
      </c>
      <c r="B17" t="s">
        <v>43</v>
      </c>
      <c r="C17">
        <v>4</v>
      </c>
    </row>
    <row r="18" spans="1:3" x14ac:dyDescent="0.2">
      <c r="A18" t="s">
        <v>55</v>
      </c>
      <c r="B18" t="s">
        <v>40</v>
      </c>
      <c r="C18">
        <v>5</v>
      </c>
    </row>
    <row r="19" spans="1:3" x14ac:dyDescent="0.2">
      <c r="A19" t="s">
        <v>55</v>
      </c>
      <c r="B19" t="s">
        <v>42</v>
      </c>
      <c r="C19">
        <v>2</v>
      </c>
    </row>
    <row r="20" spans="1:3" x14ac:dyDescent="0.2">
      <c r="A20" t="s">
        <v>56</v>
      </c>
      <c r="B20" t="s">
        <v>41</v>
      </c>
      <c r="C20">
        <v>1</v>
      </c>
    </row>
    <row r="21" spans="1:3" x14ac:dyDescent="0.2">
      <c r="A21" t="s">
        <v>57</v>
      </c>
      <c r="B21" t="s">
        <v>43</v>
      </c>
      <c r="C21">
        <v>2</v>
      </c>
    </row>
  </sheetData>
  <phoneticPr fontId="0" type="noConversion"/>
  <printOptions gridLines="1" gridLinesSet="0"/>
  <pageMargins left="0.75" right="0.75" top="1" bottom="1" header="0.4921259845" footer="0.4921259845"/>
  <pageSetup paperSize="9" orientation="portrait" horizontalDpi="300" verticalDpi="300" r:id="rId1"/>
  <headerFooter alignWithMargins="0">
    <oddHeader>&amp;A</oddHeader>
    <oddFooter>Sivu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2"/>
  <sheetViews>
    <sheetView workbookViewId="0">
      <selection activeCell="F1" sqref="F1"/>
    </sheetView>
  </sheetViews>
  <sheetFormatPr defaultRowHeight="12.75" x14ac:dyDescent="0.2"/>
  <cols>
    <col min="1" max="1" width="17.7109375" customWidth="1"/>
    <col min="2" max="2" width="12.7109375" customWidth="1"/>
    <col min="3" max="3" width="7.28515625" customWidth="1"/>
    <col min="4" max="4" width="12.7109375" customWidth="1"/>
    <col min="5" max="5" width="11.7109375" customWidth="1"/>
    <col min="6" max="6" width="9.85546875" customWidth="1"/>
  </cols>
  <sheetData>
    <row r="1" spans="1:6" x14ac:dyDescent="0.2">
      <c r="A1" s="5" t="s">
        <v>166</v>
      </c>
    </row>
    <row r="2" spans="1:6" x14ac:dyDescent="0.2">
      <c r="A2" s="5" t="s">
        <v>167</v>
      </c>
    </row>
    <row r="3" spans="1:6" x14ac:dyDescent="0.2">
      <c r="A3" s="5" t="s">
        <v>168</v>
      </c>
    </row>
    <row r="6" spans="1:6" x14ac:dyDescent="0.2">
      <c r="A6" s="8" t="s">
        <v>169</v>
      </c>
      <c r="F6" s="107" t="s">
        <v>193</v>
      </c>
    </row>
    <row r="7" spans="1:6" ht="13.5" thickBot="1" x14ac:dyDescent="0.25">
      <c r="A7" s="33"/>
      <c r="B7" s="33"/>
      <c r="C7" s="34" t="s">
        <v>63</v>
      </c>
      <c r="E7" s="36" t="s">
        <v>180</v>
      </c>
      <c r="F7" s="97" t="s">
        <v>63</v>
      </c>
    </row>
    <row r="8" spans="1:6" ht="13.5" thickTop="1" x14ac:dyDescent="0.2">
      <c r="A8" t="s">
        <v>173</v>
      </c>
      <c r="B8" t="s">
        <v>170</v>
      </c>
      <c r="C8">
        <v>10</v>
      </c>
      <c r="E8" s="37" t="s">
        <v>170</v>
      </c>
      <c r="F8" s="38"/>
    </row>
    <row r="9" spans="1:6" x14ac:dyDescent="0.2">
      <c r="B9" t="s">
        <v>171</v>
      </c>
      <c r="C9">
        <v>12</v>
      </c>
      <c r="E9" s="39" t="s">
        <v>171</v>
      </c>
      <c r="F9" s="35"/>
    </row>
    <row r="10" spans="1:6" ht="13.5" thickBot="1" x14ac:dyDescent="0.25">
      <c r="A10" s="96"/>
      <c r="B10" s="96" t="s">
        <v>172</v>
      </c>
      <c r="C10" s="96">
        <v>0</v>
      </c>
      <c r="E10" s="39" t="s">
        <v>172</v>
      </c>
      <c r="F10" s="35"/>
    </row>
    <row r="11" spans="1:6" x14ac:dyDescent="0.2">
      <c r="A11" t="s">
        <v>174</v>
      </c>
      <c r="B11" t="s">
        <v>170</v>
      </c>
      <c r="C11">
        <v>10</v>
      </c>
      <c r="E11" s="94" t="s">
        <v>181</v>
      </c>
      <c r="F11" s="95"/>
    </row>
    <row r="12" spans="1:6" x14ac:dyDescent="0.2">
      <c r="B12" t="s">
        <v>171</v>
      </c>
      <c r="C12">
        <v>15</v>
      </c>
    </row>
    <row r="13" spans="1:6" ht="13.5" thickBot="1" x14ac:dyDescent="0.25">
      <c r="A13" s="96"/>
      <c r="B13" s="96" t="s">
        <v>172</v>
      </c>
      <c r="C13" s="96">
        <v>8</v>
      </c>
    </row>
    <row r="14" spans="1:6" x14ac:dyDescent="0.2">
      <c r="A14" t="s">
        <v>175</v>
      </c>
      <c r="B14" t="s">
        <v>170</v>
      </c>
      <c r="C14">
        <v>5</v>
      </c>
    </row>
    <row r="15" spans="1:6" x14ac:dyDescent="0.2">
      <c r="B15" t="s">
        <v>171</v>
      </c>
      <c r="C15">
        <v>7</v>
      </c>
    </row>
    <row r="16" spans="1:6" ht="13.5" thickBot="1" x14ac:dyDescent="0.25">
      <c r="A16" s="96"/>
      <c r="B16" s="96" t="s">
        <v>172</v>
      </c>
      <c r="C16" s="96">
        <v>15</v>
      </c>
    </row>
    <row r="17" spans="1:3" x14ac:dyDescent="0.2">
      <c r="A17" t="s">
        <v>176</v>
      </c>
      <c r="B17" t="s">
        <v>170</v>
      </c>
      <c r="C17">
        <v>20</v>
      </c>
    </row>
    <row r="18" spans="1:3" x14ac:dyDescent="0.2">
      <c r="B18" t="s">
        <v>171</v>
      </c>
      <c r="C18">
        <v>10</v>
      </c>
    </row>
    <row r="19" spans="1:3" ht="13.5" thickBot="1" x14ac:dyDescent="0.25">
      <c r="A19" s="96"/>
      <c r="B19" s="96" t="s">
        <v>172</v>
      </c>
      <c r="C19" s="96">
        <v>10</v>
      </c>
    </row>
    <row r="20" spans="1:3" x14ac:dyDescent="0.2">
      <c r="A20" t="s">
        <v>177</v>
      </c>
      <c r="B20" t="s">
        <v>170</v>
      </c>
      <c r="C20">
        <v>14</v>
      </c>
    </row>
    <row r="21" spans="1:3" x14ac:dyDescent="0.2">
      <c r="B21" t="s">
        <v>171</v>
      </c>
      <c r="C21">
        <v>8</v>
      </c>
    </row>
    <row r="22" spans="1:3" ht="13.5" thickBot="1" x14ac:dyDescent="0.25">
      <c r="A22" s="96"/>
      <c r="B22" s="96" t="s">
        <v>172</v>
      </c>
      <c r="C22" s="96">
        <v>12</v>
      </c>
    </row>
    <row r="23" spans="1:3" x14ac:dyDescent="0.2">
      <c r="A23" t="s">
        <v>178</v>
      </c>
      <c r="B23" t="s">
        <v>170</v>
      </c>
      <c r="C23">
        <v>7</v>
      </c>
    </row>
    <row r="24" spans="1:3" x14ac:dyDescent="0.2">
      <c r="B24" t="s">
        <v>171</v>
      </c>
      <c r="C24">
        <v>7</v>
      </c>
    </row>
    <row r="25" spans="1:3" ht="13.5" thickBot="1" x14ac:dyDescent="0.25">
      <c r="A25" s="96"/>
      <c r="B25" s="96" t="s">
        <v>172</v>
      </c>
      <c r="C25" s="96">
        <v>15</v>
      </c>
    </row>
    <row r="26" spans="1:3" x14ac:dyDescent="0.2">
      <c r="A26" t="s">
        <v>179</v>
      </c>
      <c r="B26" t="s">
        <v>170</v>
      </c>
      <c r="C26">
        <v>0</v>
      </c>
    </row>
    <row r="27" spans="1:3" x14ac:dyDescent="0.2">
      <c r="B27" t="s">
        <v>171</v>
      </c>
      <c r="C27">
        <v>20</v>
      </c>
    </row>
    <row r="28" spans="1:3" ht="13.5" thickBot="1" x14ac:dyDescent="0.25">
      <c r="A28" s="96"/>
      <c r="B28" s="96" t="s">
        <v>172</v>
      </c>
      <c r="C28" s="96">
        <v>20</v>
      </c>
    </row>
    <row r="32" spans="1:3" x14ac:dyDescent="0.2">
      <c r="C32">
        <f>SUM(C8:C31)</f>
        <v>225</v>
      </c>
    </row>
  </sheetData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7"/>
  <sheetViews>
    <sheetView showGridLines="0" workbookViewId="0">
      <selection activeCell="K1" sqref="K1"/>
    </sheetView>
  </sheetViews>
  <sheetFormatPr defaultRowHeight="12.75" x14ac:dyDescent="0.2"/>
  <cols>
    <col min="1" max="1" width="8.5703125" customWidth="1"/>
    <col min="2" max="2" width="11.28515625" bestFit="1" customWidth="1"/>
    <col min="4" max="4" width="10.7109375" bestFit="1" customWidth="1"/>
    <col min="5" max="5" width="12.140625" customWidth="1"/>
    <col min="7" max="7" width="10.85546875" customWidth="1"/>
    <col min="8" max="8" width="11.85546875" customWidth="1"/>
  </cols>
  <sheetData>
    <row r="1" spans="1:8" x14ac:dyDescent="0.2">
      <c r="A1" s="6" t="s">
        <v>185</v>
      </c>
    </row>
    <row r="2" spans="1:8" x14ac:dyDescent="0.2">
      <c r="A2" s="8" t="s">
        <v>215</v>
      </c>
    </row>
    <row r="3" spans="1:8" x14ac:dyDescent="0.2">
      <c r="A3" s="6" t="s">
        <v>186</v>
      </c>
    </row>
    <row r="4" spans="1:8" x14ac:dyDescent="0.2">
      <c r="A4" s="6" t="s">
        <v>187</v>
      </c>
    </row>
    <row r="5" spans="1:8" x14ac:dyDescent="0.2">
      <c r="A5" s="6"/>
    </row>
    <row r="6" spans="1:8" x14ac:dyDescent="0.2">
      <c r="A6" s="6"/>
    </row>
    <row r="7" spans="1:8" ht="13.5" thickBot="1" x14ac:dyDescent="0.25">
      <c r="A7" s="45" t="s">
        <v>19</v>
      </c>
      <c r="B7" s="45" t="s">
        <v>65</v>
      </c>
      <c r="C7" s="45" t="s">
        <v>38</v>
      </c>
      <c r="D7" s="45" t="s">
        <v>64</v>
      </c>
      <c r="E7" s="45" t="s">
        <v>93</v>
      </c>
      <c r="H7" s="107" t="s">
        <v>193</v>
      </c>
    </row>
    <row r="8" spans="1:8" x14ac:dyDescent="0.2">
      <c r="A8" s="40" t="s">
        <v>66</v>
      </c>
      <c r="B8" t="s">
        <v>94</v>
      </c>
      <c r="C8">
        <v>3</v>
      </c>
      <c r="D8" s="68">
        <v>7.6</v>
      </c>
    </row>
    <row r="9" spans="1:8" x14ac:dyDescent="0.2">
      <c r="A9" s="40" t="s">
        <v>67</v>
      </c>
      <c r="B9" t="s">
        <v>95</v>
      </c>
      <c r="C9">
        <v>45</v>
      </c>
      <c r="D9" s="68">
        <v>5.47</v>
      </c>
      <c r="G9" s="41" t="s">
        <v>65</v>
      </c>
      <c r="H9" s="41" t="s">
        <v>93</v>
      </c>
    </row>
    <row r="10" spans="1:8" x14ac:dyDescent="0.2">
      <c r="A10" s="40" t="s">
        <v>68</v>
      </c>
      <c r="B10" t="s">
        <v>95</v>
      </c>
      <c r="C10">
        <v>10</v>
      </c>
      <c r="D10" s="68">
        <v>10.93</v>
      </c>
      <c r="G10" s="42" t="s">
        <v>95</v>
      </c>
      <c r="H10" s="69"/>
    </row>
    <row r="11" spans="1:8" x14ac:dyDescent="0.2">
      <c r="A11" s="40" t="s">
        <v>69</v>
      </c>
      <c r="B11" t="s">
        <v>98</v>
      </c>
      <c r="C11">
        <v>20</v>
      </c>
      <c r="D11" s="68">
        <v>3.7</v>
      </c>
      <c r="G11" s="42" t="s">
        <v>98</v>
      </c>
      <c r="H11" s="69"/>
    </row>
    <row r="12" spans="1:8" x14ac:dyDescent="0.2">
      <c r="A12" s="40" t="s">
        <v>70</v>
      </c>
      <c r="B12" t="s">
        <v>98</v>
      </c>
      <c r="C12">
        <v>35</v>
      </c>
      <c r="D12" s="68">
        <v>4.3099999999999996</v>
      </c>
      <c r="G12" s="42" t="s">
        <v>94</v>
      </c>
      <c r="H12" s="69"/>
    </row>
    <row r="13" spans="1:8" x14ac:dyDescent="0.2">
      <c r="A13" s="40" t="s">
        <v>71</v>
      </c>
      <c r="B13" t="s">
        <v>94</v>
      </c>
      <c r="C13">
        <v>40</v>
      </c>
      <c r="D13" s="68">
        <v>4</v>
      </c>
      <c r="G13" s="42" t="s">
        <v>96</v>
      </c>
      <c r="H13" s="69"/>
    </row>
    <row r="14" spans="1:8" x14ac:dyDescent="0.2">
      <c r="A14" s="40" t="s">
        <v>72</v>
      </c>
      <c r="B14" t="s">
        <v>95</v>
      </c>
      <c r="C14">
        <v>100</v>
      </c>
      <c r="D14" s="68">
        <v>16.64</v>
      </c>
      <c r="G14" s="43" t="s">
        <v>97</v>
      </c>
      <c r="H14" s="70"/>
    </row>
    <row r="15" spans="1:8" x14ac:dyDescent="0.2">
      <c r="A15" s="40" t="s">
        <v>73</v>
      </c>
      <c r="B15" t="s">
        <v>95</v>
      </c>
      <c r="C15">
        <v>52</v>
      </c>
      <c r="D15" s="68">
        <v>7.57</v>
      </c>
      <c r="G15" s="44" t="s">
        <v>36</v>
      </c>
      <c r="H15" s="70"/>
    </row>
    <row r="16" spans="1:8" x14ac:dyDescent="0.2">
      <c r="A16" s="40" t="s">
        <v>74</v>
      </c>
      <c r="B16" t="s">
        <v>95</v>
      </c>
      <c r="C16">
        <v>10</v>
      </c>
      <c r="D16" s="68">
        <v>8.41</v>
      </c>
    </row>
    <row r="17" spans="1:4" x14ac:dyDescent="0.2">
      <c r="A17" s="40" t="s">
        <v>75</v>
      </c>
      <c r="B17" t="s">
        <v>95</v>
      </c>
      <c r="C17">
        <v>20</v>
      </c>
      <c r="D17" s="68">
        <v>11.48</v>
      </c>
    </row>
    <row r="18" spans="1:4" x14ac:dyDescent="0.2">
      <c r="A18" s="40" t="s">
        <v>76</v>
      </c>
      <c r="B18" t="s">
        <v>97</v>
      </c>
      <c r="C18">
        <v>100</v>
      </c>
      <c r="D18" s="68">
        <v>9.4499999999999993</v>
      </c>
    </row>
    <row r="19" spans="1:4" x14ac:dyDescent="0.2">
      <c r="A19" s="40" t="s">
        <v>77</v>
      </c>
      <c r="B19" t="s">
        <v>97</v>
      </c>
      <c r="C19">
        <v>45</v>
      </c>
      <c r="D19" s="68">
        <v>16.850000000000001</v>
      </c>
    </row>
    <row r="20" spans="1:4" x14ac:dyDescent="0.2">
      <c r="A20" s="40" t="s">
        <v>78</v>
      </c>
      <c r="B20" t="s">
        <v>94</v>
      </c>
      <c r="C20">
        <v>80</v>
      </c>
      <c r="D20" s="68">
        <v>20.190000000000001</v>
      </c>
    </row>
    <row r="21" spans="1:4" x14ac:dyDescent="0.2">
      <c r="A21" s="40" t="s">
        <v>79</v>
      </c>
      <c r="B21" t="s">
        <v>98</v>
      </c>
      <c r="C21">
        <v>100</v>
      </c>
      <c r="D21" s="68">
        <v>7.57</v>
      </c>
    </row>
    <row r="22" spans="1:4" x14ac:dyDescent="0.2">
      <c r="A22" s="40" t="s">
        <v>80</v>
      </c>
      <c r="B22" t="s">
        <v>98</v>
      </c>
      <c r="C22">
        <v>150</v>
      </c>
      <c r="D22" s="68">
        <v>9.42</v>
      </c>
    </row>
    <row r="23" spans="1:4" x14ac:dyDescent="0.2">
      <c r="A23" s="40" t="s">
        <v>81</v>
      </c>
      <c r="B23" t="s">
        <v>95</v>
      </c>
      <c r="C23">
        <v>25</v>
      </c>
      <c r="D23" s="68">
        <v>3.87</v>
      </c>
    </row>
    <row r="24" spans="1:4" x14ac:dyDescent="0.2">
      <c r="A24" s="40" t="s">
        <v>82</v>
      </c>
      <c r="B24" t="s">
        <v>95</v>
      </c>
      <c r="C24">
        <v>25</v>
      </c>
      <c r="D24" s="68">
        <v>14.33</v>
      </c>
    </row>
    <row r="25" spans="1:4" x14ac:dyDescent="0.2">
      <c r="A25" s="40" t="s">
        <v>83</v>
      </c>
      <c r="B25" t="s">
        <v>98</v>
      </c>
      <c r="C25">
        <v>100</v>
      </c>
      <c r="D25" s="68">
        <v>11.02</v>
      </c>
    </row>
    <row r="26" spans="1:4" x14ac:dyDescent="0.2">
      <c r="A26" s="40" t="s">
        <v>84</v>
      </c>
      <c r="B26" t="s">
        <v>97</v>
      </c>
      <c r="C26">
        <v>100</v>
      </c>
      <c r="D26" s="68">
        <v>16.57</v>
      </c>
    </row>
    <row r="27" spans="1:4" x14ac:dyDescent="0.2">
      <c r="A27" s="40" t="s">
        <v>85</v>
      </c>
      <c r="B27" t="s">
        <v>94</v>
      </c>
      <c r="C27">
        <v>200</v>
      </c>
      <c r="D27" s="68">
        <v>13.2</v>
      </c>
    </row>
    <row r="28" spans="1:4" x14ac:dyDescent="0.2">
      <c r="A28" s="40" t="s">
        <v>86</v>
      </c>
      <c r="B28" t="s">
        <v>94</v>
      </c>
      <c r="C28">
        <v>80</v>
      </c>
      <c r="D28" s="68">
        <v>2.02</v>
      </c>
    </row>
    <row r="29" spans="1:4" x14ac:dyDescent="0.2">
      <c r="A29" s="40" t="s">
        <v>87</v>
      </c>
      <c r="B29" t="s">
        <v>94</v>
      </c>
      <c r="C29">
        <v>100</v>
      </c>
      <c r="D29" s="68">
        <v>4.04</v>
      </c>
    </row>
    <row r="30" spans="1:4" x14ac:dyDescent="0.2">
      <c r="A30" s="40" t="s">
        <v>88</v>
      </c>
      <c r="B30" t="s">
        <v>95</v>
      </c>
      <c r="C30">
        <v>50</v>
      </c>
      <c r="D30" s="68">
        <v>4.21</v>
      </c>
    </row>
    <row r="31" spans="1:4" x14ac:dyDescent="0.2">
      <c r="A31" s="40" t="s">
        <v>89</v>
      </c>
      <c r="B31" t="s">
        <v>94</v>
      </c>
      <c r="C31">
        <v>50</v>
      </c>
      <c r="D31" s="68">
        <v>6.39</v>
      </c>
    </row>
    <row r="32" spans="1:4" x14ac:dyDescent="0.2">
      <c r="A32" s="40" t="s">
        <v>90</v>
      </c>
      <c r="B32" t="s">
        <v>98</v>
      </c>
      <c r="C32">
        <v>20</v>
      </c>
      <c r="D32" s="68">
        <v>5.48</v>
      </c>
    </row>
    <row r="33" spans="1:5" x14ac:dyDescent="0.2">
      <c r="A33" s="40" t="s">
        <v>91</v>
      </c>
      <c r="B33" t="s">
        <v>95</v>
      </c>
      <c r="C33">
        <v>100</v>
      </c>
      <c r="D33" s="68">
        <v>7.57</v>
      </c>
    </row>
    <row r="34" spans="1:5" x14ac:dyDescent="0.2">
      <c r="A34" s="40" t="s">
        <v>92</v>
      </c>
      <c r="B34" t="s">
        <v>97</v>
      </c>
      <c r="C34">
        <v>100</v>
      </c>
      <c r="D34" s="68">
        <v>3.87</v>
      </c>
    </row>
    <row r="37" spans="1:5" x14ac:dyDescent="0.2">
      <c r="E37" s="68"/>
    </row>
  </sheetData>
  <phoneticPr fontId="0" type="noConversion"/>
  <printOptions gridLinesSet="0"/>
  <pageMargins left="0.75" right="0.75" top="1" bottom="1" header="0.4921259845" footer="0.4921259845"/>
  <pageSetup paperSize="9" orientation="portrait" horizontalDpi="300" verticalDpi="300" r:id="rId1"/>
  <headerFooter alignWithMargins="0">
    <oddHeader>&amp;A</oddHeader>
    <oddFooter>Sivu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2"/>
  <sheetViews>
    <sheetView workbookViewId="0">
      <selection activeCell="H1" sqref="H1"/>
    </sheetView>
  </sheetViews>
  <sheetFormatPr defaultRowHeight="12.75" x14ac:dyDescent="0.2"/>
  <cols>
    <col min="1" max="1" width="11" bestFit="1" customWidth="1"/>
    <col min="2" max="5" width="10.28515625" customWidth="1"/>
    <col min="7" max="7" width="12.28515625" customWidth="1"/>
    <col min="8" max="8" width="18" customWidth="1"/>
  </cols>
  <sheetData>
    <row r="1" spans="1:8" x14ac:dyDescent="0.2">
      <c r="A1" s="6" t="s">
        <v>188</v>
      </c>
    </row>
    <row r="2" spans="1:8" x14ac:dyDescent="0.2">
      <c r="A2" s="6" t="s">
        <v>197</v>
      </c>
    </row>
    <row r="4" spans="1:8" x14ac:dyDescent="0.2">
      <c r="D4" s="85"/>
    </row>
    <row r="5" spans="1:8" x14ac:dyDescent="0.2">
      <c r="A5" s="75" t="s">
        <v>46</v>
      </c>
      <c r="B5" s="74" t="s">
        <v>47</v>
      </c>
      <c r="C5" s="75" t="s">
        <v>48</v>
      </c>
      <c r="D5" s="75" t="s">
        <v>49</v>
      </c>
      <c r="E5" s="75" t="s">
        <v>50</v>
      </c>
      <c r="H5" s="107" t="s">
        <v>193</v>
      </c>
    </row>
    <row r="6" spans="1:8" ht="13.5" thickBot="1" x14ac:dyDescent="0.25">
      <c r="A6" s="72"/>
      <c r="B6" s="73"/>
      <c r="C6" s="72" t="s">
        <v>162</v>
      </c>
      <c r="D6" s="86">
        <v>0.22</v>
      </c>
      <c r="E6" s="87">
        <v>4.4999999999999998E-2</v>
      </c>
      <c r="G6" s="74" t="s">
        <v>47</v>
      </c>
      <c r="H6" s="75" t="s">
        <v>51</v>
      </c>
    </row>
    <row r="7" spans="1:8" x14ac:dyDescent="0.2">
      <c r="A7" s="79">
        <v>37266</v>
      </c>
      <c r="B7" s="80" t="s">
        <v>157</v>
      </c>
      <c r="C7" s="83">
        <v>390</v>
      </c>
      <c r="D7" s="83">
        <f>$D$6*C7</f>
        <v>85.8</v>
      </c>
      <c r="E7" s="83">
        <f>$E$6*C7</f>
        <v>17.55</v>
      </c>
      <c r="G7" s="16" t="s">
        <v>158</v>
      </c>
      <c r="H7" s="17"/>
    </row>
    <row r="8" spans="1:8" x14ac:dyDescent="0.2">
      <c r="A8" s="81">
        <v>37266</v>
      </c>
      <c r="B8" s="82" t="s">
        <v>158</v>
      </c>
      <c r="C8" s="84">
        <v>1789</v>
      </c>
      <c r="D8" s="84">
        <f t="shared" ref="D8:D71" si="0">$D$6*C8</f>
        <v>393.58</v>
      </c>
      <c r="E8" s="84">
        <f t="shared" ref="E8:E71" si="1">$E$6*C8</f>
        <v>80.504999999999995</v>
      </c>
      <c r="G8" s="16" t="s">
        <v>157</v>
      </c>
      <c r="H8" s="17"/>
    </row>
    <row r="9" spans="1:8" x14ac:dyDescent="0.2">
      <c r="A9" s="81">
        <v>37266</v>
      </c>
      <c r="B9" s="82" t="s">
        <v>159</v>
      </c>
      <c r="C9" s="84">
        <v>2900</v>
      </c>
      <c r="D9" s="84">
        <f t="shared" si="0"/>
        <v>638</v>
      </c>
      <c r="E9" s="84">
        <f t="shared" si="1"/>
        <v>130.5</v>
      </c>
      <c r="G9" s="16" t="s">
        <v>159</v>
      </c>
      <c r="H9" s="17"/>
    </row>
    <row r="10" spans="1:8" x14ac:dyDescent="0.2">
      <c r="A10" s="81">
        <v>37266</v>
      </c>
      <c r="B10" s="82" t="s">
        <v>160</v>
      </c>
      <c r="C10" s="84">
        <v>3090</v>
      </c>
      <c r="D10" s="84">
        <f t="shared" si="0"/>
        <v>679.8</v>
      </c>
      <c r="E10" s="84">
        <f t="shared" si="1"/>
        <v>139.04999999999998</v>
      </c>
      <c r="G10" s="16" t="s">
        <v>161</v>
      </c>
      <c r="H10" s="17"/>
    </row>
    <row r="11" spans="1:8" x14ac:dyDescent="0.2">
      <c r="A11" s="81">
        <v>37268</v>
      </c>
      <c r="B11" s="82" t="s">
        <v>161</v>
      </c>
      <c r="C11" s="84">
        <v>4000</v>
      </c>
      <c r="D11" s="84">
        <f t="shared" si="0"/>
        <v>880</v>
      </c>
      <c r="E11" s="84">
        <f t="shared" si="1"/>
        <v>180</v>
      </c>
      <c r="G11" s="16" t="s">
        <v>160</v>
      </c>
      <c r="H11" s="17"/>
    </row>
    <row r="12" spans="1:8" ht="13.5" thickBot="1" x14ac:dyDescent="0.25">
      <c r="A12" s="81">
        <v>37268</v>
      </c>
      <c r="B12" s="82" t="s">
        <v>161</v>
      </c>
      <c r="C12" s="84">
        <v>986</v>
      </c>
      <c r="D12" s="84">
        <f t="shared" si="0"/>
        <v>216.92</v>
      </c>
      <c r="E12" s="84">
        <f t="shared" si="1"/>
        <v>44.37</v>
      </c>
      <c r="G12" s="18" t="s">
        <v>36</v>
      </c>
      <c r="H12" s="19"/>
    </row>
    <row r="13" spans="1:8" ht="13.5" thickTop="1" x14ac:dyDescent="0.2">
      <c r="A13" s="76">
        <v>37284</v>
      </c>
      <c r="B13" s="77" t="s">
        <v>157</v>
      </c>
      <c r="C13" s="78">
        <v>854</v>
      </c>
      <c r="D13" s="84">
        <f t="shared" si="0"/>
        <v>187.88</v>
      </c>
      <c r="E13" s="84">
        <f t="shared" si="1"/>
        <v>38.43</v>
      </c>
    </row>
    <row r="14" spans="1:8" x14ac:dyDescent="0.2">
      <c r="A14" s="76">
        <v>37284</v>
      </c>
      <c r="B14" s="77" t="s">
        <v>158</v>
      </c>
      <c r="C14" s="78">
        <v>6222</v>
      </c>
      <c r="D14" s="84">
        <f t="shared" si="0"/>
        <v>1368.84</v>
      </c>
      <c r="E14" s="84">
        <f t="shared" si="1"/>
        <v>279.99</v>
      </c>
    </row>
    <row r="15" spans="1:8" x14ac:dyDescent="0.2">
      <c r="A15" s="76">
        <v>37284</v>
      </c>
      <c r="B15" s="77" t="s">
        <v>159</v>
      </c>
      <c r="C15" s="78">
        <v>11712</v>
      </c>
      <c r="D15" s="84">
        <f t="shared" si="0"/>
        <v>2576.64</v>
      </c>
      <c r="E15" s="84">
        <f t="shared" si="1"/>
        <v>527.04</v>
      </c>
    </row>
    <row r="16" spans="1:8" x14ac:dyDescent="0.2">
      <c r="A16" s="76">
        <v>37284</v>
      </c>
      <c r="B16" s="77" t="s">
        <v>160</v>
      </c>
      <c r="C16" s="78">
        <v>5490</v>
      </c>
      <c r="D16" s="84">
        <f t="shared" si="0"/>
        <v>1207.8</v>
      </c>
      <c r="E16" s="84">
        <f t="shared" si="1"/>
        <v>247.04999999999998</v>
      </c>
    </row>
    <row r="17" spans="1:5" x14ac:dyDescent="0.2">
      <c r="A17" s="76">
        <v>37284</v>
      </c>
      <c r="B17" s="77" t="s">
        <v>161</v>
      </c>
      <c r="C17" s="78">
        <v>48312</v>
      </c>
      <c r="D17" s="84">
        <f t="shared" si="0"/>
        <v>10628.64</v>
      </c>
      <c r="E17" s="84">
        <f t="shared" si="1"/>
        <v>2174.04</v>
      </c>
    </row>
    <row r="18" spans="1:5" x14ac:dyDescent="0.2">
      <c r="A18" s="76">
        <v>37284</v>
      </c>
      <c r="B18" s="77" t="s">
        <v>157</v>
      </c>
      <c r="C18" s="78">
        <v>3050</v>
      </c>
      <c r="D18" s="84">
        <f t="shared" si="0"/>
        <v>671</v>
      </c>
      <c r="E18" s="84">
        <f t="shared" si="1"/>
        <v>137.25</v>
      </c>
    </row>
    <row r="19" spans="1:5" x14ac:dyDescent="0.2">
      <c r="A19" s="76">
        <v>37290</v>
      </c>
      <c r="B19" s="77" t="s">
        <v>157</v>
      </c>
      <c r="C19" s="78">
        <v>1342</v>
      </c>
      <c r="D19" s="84">
        <f t="shared" si="0"/>
        <v>295.24</v>
      </c>
      <c r="E19" s="84">
        <f t="shared" si="1"/>
        <v>60.39</v>
      </c>
    </row>
    <row r="20" spans="1:5" x14ac:dyDescent="0.2">
      <c r="A20" s="76">
        <v>37290</v>
      </c>
      <c r="B20" s="77" t="s">
        <v>161</v>
      </c>
      <c r="C20" s="78">
        <v>8479</v>
      </c>
      <c r="D20" s="84">
        <f t="shared" si="0"/>
        <v>1865.38</v>
      </c>
      <c r="E20" s="84">
        <f t="shared" si="1"/>
        <v>381.55500000000001</v>
      </c>
    </row>
    <row r="21" spans="1:5" x14ac:dyDescent="0.2">
      <c r="A21" s="76">
        <v>37290</v>
      </c>
      <c r="B21" s="77" t="s">
        <v>161</v>
      </c>
      <c r="C21" s="78">
        <v>4636</v>
      </c>
      <c r="D21" s="84">
        <f t="shared" si="0"/>
        <v>1019.92</v>
      </c>
      <c r="E21" s="84">
        <f t="shared" si="1"/>
        <v>208.62</v>
      </c>
    </row>
    <row r="22" spans="1:5" x14ac:dyDescent="0.2">
      <c r="A22" s="76">
        <v>37290</v>
      </c>
      <c r="B22" s="77" t="s">
        <v>161</v>
      </c>
      <c r="C22" s="78">
        <v>7198</v>
      </c>
      <c r="D22" s="84">
        <f t="shared" si="0"/>
        <v>1583.56</v>
      </c>
      <c r="E22" s="84">
        <f t="shared" si="1"/>
        <v>323.90999999999997</v>
      </c>
    </row>
    <row r="23" spans="1:5" x14ac:dyDescent="0.2">
      <c r="A23" s="76">
        <v>37290</v>
      </c>
      <c r="B23" s="77" t="s">
        <v>161</v>
      </c>
      <c r="C23" s="78">
        <v>8784</v>
      </c>
      <c r="D23" s="84">
        <f t="shared" si="0"/>
        <v>1932.48</v>
      </c>
      <c r="E23" s="84">
        <f t="shared" si="1"/>
        <v>395.28</v>
      </c>
    </row>
    <row r="24" spans="1:5" x14ac:dyDescent="0.2">
      <c r="A24" s="76">
        <v>37290</v>
      </c>
      <c r="B24" s="77" t="s">
        <v>158</v>
      </c>
      <c r="C24" s="78">
        <v>3782</v>
      </c>
      <c r="D24" s="84">
        <f t="shared" si="0"/>
        <v>832.04</v>
      </c>
      <c r="E24" s="84">
        <f t="shared" si="1"/>
        <v>170.19</v>
      </c>
    </row>
    <row r="25" spans="1:5" x14ac:dyDescent="0.2">
      <c r="A25" s="76">
        <v>37290</v>
      </c>
      <c r="B25" s="77" t="s">
        <v>159</v>
      </c>
      <c r="C25" s="78">
        <v>6344</v>
      </c>
      <c r="D25" s="84">
        <f t="shared" si="0"/>
        <v>1395.68</v>
      </c>
      <c r="E25" s="84">
        <f t="shared" si="1"/>
        <v>285.47999999999996</v>
      </c>
    </row>
    <row r="26" spans="1:5" x14ac:dyDescent="0.2">
      <c r="A26" s="76">
        <v>37290</v>
      </c>
      <c r="B26" s="77" t="s">
        <v>157</v>
      </c>
      <c r="C26" s="78">
        <v>5002</v>
      </c>
      <c r="D26" s="84">
        <f t="shared" si="0"/>
        <v>1100.44</v>
      </c>
      <c r="E26" s="84">
        <f t="shared" si="1"/>
        <v>225.09</v>
      </c>
    </row>
    <row r="27" spans="1:5" x14ac:dyDescent="0.2">
      <c r="A27" s="76">
        <v>37290</v>
      </c>
      <c r="B27" s="77" t="s">
        <v>159</v>
      </c>
      <c r="C27" s="78">
        <v>6832</v>
      </c>
      <c r="D27" s="84">
        <f t="shared" si="0"/>
        <v>1503.04</v>
      </c>
      <c r="E27" s="84">
        <f t="shared" si="1"/>
        <v>307.44</v>
      </c>
    </row>
    <row r="28" spans="1:5" x14ac:dyDescent="0.2">
      <c r="A28" s="76">
        <v>37294</v>
      </c>
      <c r="B28" s="77" t="s">
        <v>161</v>
      </c>
      <c r="C28" s="78">
        <v>3294</v>
      </c>
      <c r="D28" s="84">
        <f t="shared" si="0"/>
        <v>724.68</v>
      </c>
      <c r="E28" s="84">
        <f t="shared" si="1"/>
        <v>148.22999999999999</v>
      </c>
    </row>
    <row r="29" spans="1:5" x14ac:dyDescent="0.2">
      <c r="A29" s="76">
        <v>37294</v>
      </c>
      <c r="B29" s="77" t="s">
        <v>159</v>
      </c>
      <c r="C29" s="78">
        <v>8540</v>
      </c>
      <c r="D29" s="84">
        <f t="shared" si="0"/>
        <v>1878.8</v>
      </c>
      <c r="E29" s="84">
        <f t="shared" si="1"/>
        <v>384.3</v>
      </c>
    </row>
    <row r="30" spans="1:5" x14ac:dyDescent="0.2">
      <c r="A30" s="76">
        <v>37294</v>
      </c>
      <c r="B30" s="77" t="s">
        <v>157</v>
      </c>
      <c r="C30" s="78">
        <v>1952</v>
      </c>
      <c r="D30" s="84">
        <f t="shared" si="0"/>
        <v>429.44</v>
      </c>
      <c r="E30" s="84">
        <f t="shared" si="1"/>
        <v>87.84</v>
      </c>
    </row>
    <row r="31" spans="1:5" x14ac:dyDescent="0.2">
      <c r="A31" s="76">
        <v>37294</v>
      </c>
      <c r="B31" s="77" t="s">
        <v>159</v>
      </c>
      <c r="C31" s="78">
        <v>610</v>
      </c>
      <c r="D31" s="84">
        <f t="shared" si="0"/>
        <v>134.19999999999999</v>
      </c>
      <c r="E31" s="84">
        <f t="shared" si="1"/>
        <v>27.45</v>
      </c>
    </row>
    <row r="32" spans="1:5" x14ac:dyDescent="0.2">
      <c r="A32" s="76">
        <v>37294</v>
      </c>
      <c r="B32" s="77" t="s">
        <v>159</v>
      </c>
      <c r="C32" s="78">
        <v>4026</v>
      </c>
      <c r="D32" s="84">
        <f t="shared" si="0"/>
        <v>885.72</v>
      </c>
      <c r="E32" s="84">
        <f t="shared" si="1"/>
        <v>181.17</v>
      </c>
    </row>
    <row r="33" spans="1:5" x14ac:dyDescent="0.2">
      <c r="A33" s="76">
        <v>37294</v>
      </c>
      <c r="B33" s="77" t="s">
        <v>158</v>
      </c>
      <c r="C33" s="78">
        <v>9150</v>
      </c>
      <c r="D33" s="84">
        <f t="shared" si="0"/>
        <v>2013</v>
      </c>
      <c r="E33" s="84">
        <f t="shared" si="1"/>
        <v>411.75</v>
      </c>
    </row>
    <row r="34" spans="1:5" x14ac:dyDescent="0.2">
      <c r="A34" s="76">
        <v>37295</v>
      </c>
      <c r="B34" s="77" t="s">
        <v>159</v>
      </c>
      <c r="C34" s="78">
        <v>37990.800000000003</v>
      </c>
      <c r="D34" s="84">
        <f t="shared" si="0"/>
        <v>8357.9760000000006</v>
      </c>
      <c r="E34" s="84">
        <f t="shared" si="1"/>
        <v>1709.586</v>
      </c>
    </row>
    <row r="35" spans="1:5" x14ac:dyDescent="0.2">
      <c r="A35" s="76">
        <v>37295</v>
      </c>
      <c r="B35" s="77" t="s">
        <v>161</v>
      </c>
      <c r="C35" s="78">
        <v>37990.800000000003</v>
      </c>
      <c r="D35" s="84">
        <f t="shared" si="0"/>
        <v>8357.9760000000006</v>
      </c>
      <c r="E35" s="84">
        <f t="shared" si="1"/>
        <v>1709.586</v>
      </c>
    </row>
    <row r="36" spans="1:5" x14ac:dyDescent="0.2">
      <c r="A36" s="76">
        <v>37295</v>
      </c>
      <c r="B36" s="77" t="s">
        <v>160</v>
      </c>
      <c r="C36" s="78">
        <v>37990.800000000003</v>
      </c>
      <c r="D36" s="84">
        <f t="shared" si="0"/>
        <v>8357.9760000000006</v>
      </c>
      <c r="E36" s="84">
        <f t="shared" si="1"/>
        <v>1709.586</v>
      </c>
    </row>
    <row r="37" spans="1:5" x14ac:dyDescent="0.2">
      <c r="A37" s="76">
        <v>37295</v>
      </c>
      <c r="B37" s="77" t="s">
        <v>159</v>
      </c>
      <c r="C37" s="78">
        <v>14762</v>
      </c>
      <c r="D37" s="84">
        <f t="shared" si="0"/>
        <v>3247.64</v>
      </c>
      <c r="E37" s="84">
        <f t="shared" si="1"/>
        <v>664.29</v>
      </c>
    </row>
    <row r="38" spans="1:5" x14ac:dyDescent="0.2">
      <c r="A38" s="76">
        <v>37295</v>
      </c>
      <c r="B38" s="77" t="s">
        <v>159</v>
      </c>
      <c r="C38" s="78">
        <v>5490</v>
      </c>
      <c r="D38" s="84">
        <f t="shared" si="0"/>
        <v>1207.8</v>
      </c>
      <c r="E38" s="84">
        <f t="shared" si="1"/>
        <v>247.04999999999998</v>
      </c>
    </row>
    <row r="39" spans="1:5" x14ac:dyDescent="0.2">
      <c r="A39" s="76">
        <v>37295</v>
      </c>
      <c r="B39" s="77" t="s">
        <v>160</v>
      </c>
      <c r="C39" s="78">
        <v>4392</v>
      </c>
      <c r="D39" s="84">
        <f t="shared" si="0"/>
        <v>966.24</v>
      </c>
      <c r="E39" s="84">
        <f t="shared" si="1"/>
        <v>197.64</v>
      </c>
    </row>
    <row r="40" spans="1:5" x14ac:dyDescent="0.2">
      <c r="A40" s="76">
        <v>37295</v>
      </c>
      <c r="B40" s="77" t="s">
        <v>157</v>
      </c>
      <c r="C40" s="78">
        <v>3416</v>
      </c>
      <c r="D40" s="84">
        <f t="shared" si="0"/>
        <v>751.52</v>
      </c>
      <c r="E40" s="84">
        <f t="shared" si="1"/>
        <v>153.72</v>
      </c>
    </row>
    <row r="41" spans="1:5" x14ac:dyDescent="0.2">
      <c r="A41" s="76">
        <v>37295</v>
      </c>
      <c r="B41" s="77" t="s">
        <v>161</v>
      </c>
      <c r="C41" s="78">
        <v>2013</v>
      </c>
      <c r="D41" s="84">
        <f t="shared" si="0"/>
        <v>442.86</v>
      </c>
      <c r="E41" s="84">
        <f t="shared" si="1"/>
        <v>90.584999999999994</v>
      </c>
    </row>
    <row r="42" spans="1:5" x14ac:dyDescent="0.2">
      <c r="A42" s="76">
        <v>37300</v>
      </c>
      <c r="B42" s="77" t="s">
        <v>161</v>
      </c>
      <c r="C42" s="78">
        <v>6710</v>
      </c>
      <c r="D42" s="84">
        <f t="shared" si="0"/>
        <v>1476.2</v>
      </c>
      <c r="E42" s="84">
        <f t="shared" si="1"/>
        <v>301.95</v>
      </c>
    </row>
    <row r="43" spans="1:5" x14ac:dyDescent="0.2">
      <c r="A43" s="76">
        <v>37303</v>
      </c>
      <c r="B43" s="77" t="s">
        <v>159</v>
      </c>
      <c r="C43" s="78">
        <v>5124</v>
      </c>
      <c r="D43" s="84">
        <f t="shared" si="0"/>
        <v>1127.28</v>
      </c>
      <c r="E43" s="84">
        <f t="shared" si="1"/>
        <v>230.57999999999998</v>
      </c>
    </row>
    <row r="44" spans="1:5" x14ac:dyDescent="0.2">
      <c r="A44" s="76">
        <v>37318</v>
      </c>
      <c r="B44" s="77" t="s">
        <v>160</v>
      </c>
      <c r="C44" s="78">
        <v>6344</v>
      </c>
      <c r="D44" s="84">
        <f t="shared" si="0"/>
        <v>1395.68</v>
      </c>
      <c r="E44" s="84">
        <f t="shared" si="1"/>
        <v>285.47999999999996</v>
      </c>
    </row>
    <row r="45" spans="1:5" x14ac:dyDescent="0.2">
      <c r="A45" s="76">
        <v>37318</v>
      </c>
      <c r="B45" s="77" t="s">
        <v>157</v>
      </c>
      <c r="C45" s="78">
        <v>5490</v>
      </c>
      <c r="D45" s="84">
        <f t="shared" si="0"/>
        <v>1207.8</v>
      </c>
      <c r="E45" s="84">
        <f t="shared" si="1"/>
        <v>247.04999999999998</v>
      </c>
    </row>
    <row r="46" spans="1:5" x14ac:dyDescent="0.2">
      <c r="A46" s="76">
        <v>37318</v>
      </c>
      <c r="B46" s="77" t="s">
        <v>161</v>
      </c>
      <c r="C46" s="78">
        <v>5124</v>
      </c>
      <c r="D46" s="84">
        <f t="shared" si="0"/>
        <v>1127.28</v>
      </c>
      <c r="E46" s="84">
        <f t="shared" si="1"/>
        <v>230.57999999999998</v>
      </c>
    </row>
    <row r="47" spans="1:5" x14ac:dyDescent="0.2">
      <c r="A47" s="76">
        <v>37319</v>
      </c>
      <c r="B47" s="77" t="s">
        <v>161</v>
      </c>
      <c r="C47" s="78">
        <v>10126</v>
      </c>
      <c r="D47" s="84">
        <f t="shared" si="0"/>
        <v>2227.7199999999998</v>
      </c>
      <c r="E47" s="84">
        <f t="shared" si="1"/>
        <v>455.66999999999996</v>
      </c>
    </row>
    <row r="48" spans="1:5" x14ac:dyDescent="0.2">
      <c r="A48" s="76">
        <v>37319</v>
      </c>
      <c r="B48" s="77" t="s">
        <v>161</v>
      </c>
      <c r="C48" s="78">
        <v>4684.8</v>
      </c>
      <c r="D48" s="84">
        <f t="shared" si="0"/>
        <v>1030.6559999999999</v>
      </c>
      <c r="E48" s="84">
        <f t="shared" si="1"/>
        <v>210.816</v>
      </c>
    </row>
    <row r="49" spans="1:5" x14ac:dyDescent="0.2">
      <c r="A49" s="76">
        <v>37319</v>
      </c>
      <c r="B49" s="77" t="s">
        <v>157</v>
      </c>
      <c r="C49" s="78">
        <v>5490</v>
      </c>
      <c r="D49" s="84">
        <f t="shared" si="0"/>
        <v>1207.8</v>
      </c>
      <c r="E49" s="84">
        <f t="shared" si="1"/>
        <v>247.04999999999998</v>
      </c>
    </row>
    <row r="50" spans="1:5" x14ac:dyDescent="0.2">
      <c r="A50" s="76">
        <v>37331</v>
      </c>
      <c r="B50" s="77" t="s">
        <v>158</v>
      </c>
      <c r="C50" s="78">
        <v>5490</v>
      </c>
      <c r="D50" s="84">
        <f t="shared" si="0"/>
        <v>1207.8</v>
      </c>
      <c r="E50" s="84">
        <f t="shared" si="1"/>
        <v>247.04999999999998</v>
      </c>
    </row>
    <row r="51" spans="1:5" x14ac:dyDescent="0.2">
      <c r="A51" s="76">
        <v>37331</v>
      </c>
      <c r="B51" s="77" t="s">
        <v>158</v>
      </c>
      <c r="C51" s="78">
        <v>1952</v>
      </c>
      <c r="D51" s="84">
        <f t="shared" si="0"/>
        <v>429.44</v>
      </c>
      <c r="E51" s="84">
        <f t="shared" si="1"/>
        <v>87.84</v>
      </c>
    </row>
    <row r="52" spans="1:5" x14ac:dyDescent="0.2">
      <c r="A52" s="76">
        <v>37331</v>
      </c>
      <c r="B52" s="77" t="s">
        <v>161</v>
      </c>
      <c r="C52" s="78">
        <v>1290</v>
      </c>
      <c r="D52" s="84">
        <f t="shared" si="0"/>
        <v>283.8</v>
      </c>
      <c r="E52" s="84">
        <f t="shared" si="1"/>
        <v>58.05</v>
      </c>
    </row>
    <row r="53" spans="1:5" x14ac:dyDescent="0.2">
      <c r="A53" s="76">
        <v>37332</v>
      </c>
      <c r="B53" s="77" t="s">
        <v>157</v>
      </c>
      <c r="C53" s="78">
        <v>5978</v>
      </c>
      <c r="D53" s="84">
        <f t="shared" si="0"/>
        <v>1315.16</v>
      </c>
      <c r="E53" s="84">
        <f t="shared" si="1"/>
        <v>269.01</v>
      </c>
    </row>
    <row r="54" spans="1:5" x14ac:dyDescent="0.2">
      <c r="A54" s="76">
        <v>37332</v>
      </c>
      <c r="B54" s="77" t="s">
        <v>160</v>
      </c>
      <c r="C54" s="78">
        <v>3660</v>
      </c>
      <c r="D54" s="84">
        <f t="shared" si="0"/>
        <v>805.2</v>
      </c>
      <c r="E54" s="84">
        <f t="shared" si="1"/>
        <v>164.7</v>
      </c>
    </row>
    <row r="55" spans="1:5" x14ac:dyDescent="0.2">
      <c r="A55" s="76">
        <v>37332</v>
      </c>
      <c r="B55" s="77" t="s">
        <v>157</v>
      </c>
      <c r="C55" s="78">
        <v>5246</v>
      </c>
      <c r="D55" s="84">
        <f t="shared" si="0"/>
        <v>1154.1200000000001</v>
      </c>
      <c r="E55" s="84">
        <f t="shared" si="1"/>
        <v>236.07</v>
      </c>
    </row>
    <row r="56" spans="1:5" x14ac:dyDescent="0.2">
      <c r="A56" s="76">
        <v>37335</v>
      </c>
      <c r="B56" s="77" t="s">
        <v>157</v>
      </c>
      <c r="C56" s="78">
        <v>4514</v>
      </c>
      <c r="D56" s="84">
        <f t="shared" si="0"/>
        <v>993.08</v>
      </c>
      <c r="E56" s="84">
        <f t="shared" si="1"/>
        <v>203.13</v>
      </c>
    </row>
    <row r="57" spans="1:5" x14ac:dyDescent="0.2">
      <c r="A57" s="76">
        <v>37335</v>
      </c>
      <c r="B57" s="77" t="s">
        <v>161</v>
      </c>
      <c r="C57" s="78">
        <v>12688</v>
      </c>
      <c r="D57" s="84">
        <f t="shared" si="0"/>
        <v>2791.36</v>
      </c>
      <c r="E57" s="84">
        <f t="shared" si="1"/>
        <v>570.95999999999992</v>
      </c>
    </row>
    <row r="58" spans="1:5" x14ac:dyDescent="0.2">
      <c r="A58" s="76">
        <v>37337</v>
      </c>
      <c r="B58" s="77" t="s">
        <v>157</v>
      </c>
      <c r="C58" s="78">
        <v>1952</v>
      </c>
      <c r="D58" s="84">
        <f t="shared" si="0"/>
        <v>429.44</v>
      </c>
      <c r="E58" s="84">
        <f t="shared" si="1"/>
        <v>87.84</v>
      </c>
    </row>
    <row r="59" spans="1:5" x14ac:dyDescent="0.2">
      <c r="A59" s="76">
        <v>37337</v>
      </c>
      <c r="B59" s="77" t="s">
        <v>160</v>
      </c>
      <c r="C59" s="78">
        <v>3416</v>
      </c>
      <c r="D59" s="84">
        <f t="shared" si="0"/>
        <v>751.52</v>
      </c>
      <c r="E59" s="84">
        <f t="shared" si="1"/>
        <v>153.72</v>
      </c>
    </row>
    <row r="60" spans="1:5" x14ac:dyDescent="0.2">
      <c r="A60" s="76">
        <v>37337</v>
      </c>
      <c r="B60" s="77" t="s">
        <v>159</v>
      </c>
      <c r="C60" s="78">
        <v>2196</v>
      </c>
      <c r="D60" s="84">
        <f t="shared" si="0"/>
        <v>483.12</v>
      </c>
      <c r="E60" s="84">
        <f t="shared" si="1"/>
        <v>98.82</v>
      </c>
    </row>
    <row r="61" spans="1:5" x14ac:dyDescent="0.2">
      <c r="A61" s="76">
        <v>37349</v>
      </c>
      <c r="B61" s="77" t="s">
        <v>161</v>
      </c>
      <c r="C61" s="78">
        <v>6710</v>
      </c>
      <c r="D61" s="84">
        <f t="shared" si="0"/>
        <v>1476.2</v>
      </c>
      <c r="E61" s="84">
        <f t="shared" si="1"/>
        <v>301.95</v>
      </c>
    </row>
    <row r="62" spans="1:5" x14ac:dyDescent="0.2">
      <c r="A62" s="76">
        <v>37349</v>
      </c>
      <c r="B62" s="77" t="s">
        <v>161</v>
      </c>
      <c r="C62" s="78">
        <v>4148</v>
      </c>
      <c r="D62" s="84">
        <f t="shared" si="0"/>
        <v>912.56000000000006</v>
      </c>
      <c r="E62" s="84">
        <f t="shared" si="1"/>
        <v>186.66</v>
      </c>
    </row>
    <row r="63" spans="1:5" x14ac:dyDescent="0.2">
      <c r="A63" s="76">
        <v>37350</v>
      </c>
      <c r="B63" s="77" t="s">
        <v>161</v>
      </c>
      <c r="C63" s="78">
        <v>2440</v>
      </c>
      <c r="D63" s="84">
        <f t="shared" si="0"/>
        <v>536.79999999999995</v>
      </c>
      <c r="E63" s="84">
        <f t="shared" si="1"/>
        <v>109.8</v>
      </c>
    </row>
    <row r="64" spans="1:5" x14ac:dyDescent="0.2">
      <c r="A64" s="76">
        <v>37350</v>
      </c>
      <c r="B64" s="77" t="s">
        <v>161</v>
      </c>
      <c r="C64" s="78">
        <v>2440</v>
      </c>
      <c r="D64" s="84">
        <f t="shared" si="0"/>
        <v>536.79999999999995</v>
      </c>
      <c r="E64" s="84">
        <f t="shared" si="1"/>
        <v>109.8</v>
      </c>
    </row>
    <row r="65" spans="1:5" x14ac:dyDescent="0.2">
      <c r="A65" s="76">
        <v>37351</v>
      </c>
      <c r="B65" s="77" t="s">
        <v>161</v>
      </c>
      <c r="C65" s="78">
        <v>1982.5</v>
      </c>
      <c r="D65" s="84">
        <f t="shared" si="0"/>
        <v>436.15</v>
      </c>
      <c r="E65" s="84">
        <f t="shared" si="1"/>
        <v>89.212499999999991</v>
      </c>
    </row>
    <row r="66" spans="1:5" x14ac:dyDescent="0.2">
      <c r="A66" s="76">
        <v>37352</v>
      </c>
      <c r="B66" s="77" t="s">
        <v>158</v>
      </c>
      <c r="C66" s="78">
        <v>5490</v>
      </c>
      <c r="D66" s="84">
        <f t="shared" si="0"/>
        <v>1207.8</v>
      </c>
      <c r="E66" s="84">
        <f t="shared" si="1"/>
        <v>247.04999999999998</v>
      </c>
    </row>
    <row r="67" spans="1:5" x14ac:dyDescent="0.2">
      <c r="A67" s="76">
        <v>37352</v>
      </c>
      <c r="B67" s="77" t="s">
        <v>160</v>
      </c>
      <c r="C67" s="78">
        <v>9394</v>
      </c>
      <c r="D67" s="84">
        <f t="shared" si="0"/>
        <v>2066.6799999999998</v>
      </c>
      <c r="E67" s="84">
        <f t="shared" si="1"/>
        <v>422.72999999999996</v>
      </c>
    </row>
    <row r="68" spans="1:5" x14ac:dyDescent="0.2">
      <c r="A68" s="76">
        <v>37352</v>
      </c>
      <c r="B68" s="77" t="s">
        <v>160</v>
      </c>
      <c r="C68" s="78">
        <v>4758</v>
      </c>
      <c r="D68" s="84">
        <f t="shared" si="0"/>
        <v>1046.76</v>
      </c>
      <c r="E68" s="84">
        <f t="shared" si="1"/>
        <v>214.10999999999999</v>
      </c>
    </row>
    <row r="69" spans="1:5" x14ac:dyDescent="0.2">
      <c r="A69" s="76">
        <v>37357</v>
      </c>
      <c r="B69" s="77" t="s">
        <v>157</v>
      </c>
      <c r="C69" s="78">
        <v>3782</v>
      </c>
      <c r="D69" s="84">
        <f t="shared" si="0"/>
        <v>832.04</v>
      </c>
      <c r="E69" s="84">
        <f t="shared" si="1"/>
        <v>170.19</v>
      </c>
    </row>
    <row r="70" spans="1:5" x14ac:dyDescent="0.2">
      <c r="A70" s="76">
        <v>37357</v>
      </c>
      <c r="B70" s="77" t="s">
        <v>161</v>
      </c>
      <c r="C70" s="78">
        <v>8723</v>
      </c>
      <c r="D70" s="84">
        <f t="shared" si="0"/>
        <v>1919.06</v>
      </c>
      <c r="E70" s="84">
        <f t="shared" si="1"/>
        <v>392.53499999999997</v>
      </c>
    </row>
    <row r="71" spans="1:5" x14ac:dyDescent="0.2">
      <c r="A71" s="76">
        <v>37389</v>
      </c>
      <c r="B71" s="77" t="s">
        <v>157</v>
      </c>
      <c r="C71" s="78">
        <v>3513.6</v>
      </c>
      <c r="D71" s="84">
        <f t="shared" si="0"/>
        <v>772.99199999999996</v>
      </c>
      <c r="E71" s="84">
        <f t="shared" si="1"/>
        <v>158.11199999999999</v>
      </c>
    </row>
    <row r="72" spans="1:5" x14ac:dyDescent="0.2">
      <c r="A72" s="76">
        <v>37390</v>
      </c>
      <c r="B72" s="77" t="s">
        <v>158</v>
      </c>
      <c r="C72" s="78">
        <v>8540</v>
      </c>
      <c r="D72" s="84">
        <f t="shared" ref="D72:D92" si="2">$D$6*C72</f>
        <v>1878.8</v>
      </c>
      <c r="E72" s="84">
        <f t="shared" ref="E72:E92" si="3">$E$6*C72</f>
        <v>384.3</v>
      </c>
    </row>
    <row r="73" spans="1:5" x14ac:dyDescent="0.2">
      <c r="A73" s="76">
        <v>37390</v>
      </c>
      <c r="B73" s="77" t="s">
        <v>159</v>
      </c>
      <c r="C73" s="78">
        <v>1952</v>
      </c>
      <c r="D73" s="84">
        <f t="shared" si="2"/>
        <v>429.44</v>
      </c>
      <c r="E73" s="84">
        <f t="shared" si="3"/>
        <v>87.84</v>
      </c>
    </row>
    <row r="74" spans="1:5" x14ac:dyDescent="0.2">
      <c r="A74" s="76">
        <v>37390</v>
      </c>
      <c r="B74" s="77" t="s">
        <v>158</v>
      </c>
      <c r="C74" s="78">
        <v>28853</v>
      </c>
      <c r="D74" s="84">
        <f t="shared" si="2"/>
        <v>6347.66</v>
      </c>
      <c r="E74" s="84">
        <f t="shared" si="3"/>
        <v>1298.385</v>
      </c>
    </row>
    <row r="75" spans="1:5" x14ac:dyDescent="0.2">
      <c r="A75" s="76">
        <v>37391</v>
      </c>
      <c r="B75" s="77" t="s">
        <v>160</v>
      </c>
      <c r="C75" s="78">
        <v>8540</v>
      </c>
      <c r="D75" s="84">
        <f t="shared" si="2"/>
        <v>1878.8</v>
      </c>
      <c r="E75" s="84">
        <f t="shared" si="3"/>
        <v>384.3</v>
      </c>
    </row>
    <row r="76" spans="1:5" x14ac:dyDescent="0.2">
      <c r="A76" s="76">
        <v>37391</v>
      </c>
      <c r="B76" s="77" t="s">
        <v>161</v>
      </c>
      <c r="C76" s="78">
        <v>24400</v>
      </c>
      <c r="D76" s="84">
        <f t="shared" si="2"/>
        <v>5368</v>
      </c>
      <c r="E76" s="84">
        <f t="shared" si="3"/>
        <v>1098</v>
      </c>
    </row>
    <row r="77" spans="1:5" x14ac:dyDescent="0.2">
      <c r="A77" s="76">
        <v>37391</v>
      </c>
      <c r="B77" s="77" t="s">
        <v>161</v>
      </c>
      <c r="C77" s="78">
        <v>1342</v>
      </c>
      <c r="D77" s="84">
        <f t="shared" si="2"/>
        <v>295.24</v>
      </c>
      <c r="E77" s="84">
        <f t="shared" si="3"/>
        <v>60.39</v>
      </c>
    </row>
    <row r="78" spans="1:5" x14ac:dyDescent="0.2">
      <c r="A78" s="76">
        <v>37396</v>
      </c>
      <c r="B78" s="77" t="s">
        <v>161</v>
      </c>
      <c r="C78" s="78">
        <v>1952</v>
      </c>
      <c r="D78" s="84">
        <f t="shared" si="2"/>
        <v>429.44</v>
      </c>
      <c r="E78" s="84">
        <f t="shared" si="3"/>
        <v>87.84</v>
      </c>
    </row>
    <row r="79" spans="1:5" x14ac:dyDescent="0.2">
      <c r="A79" s="76">
        <v>37396</v>
      </c>
      <c r="B79" s="77" t="s">
        <v>160</v>
      </c>
      <c r="C79" s="78">
        <v>2440</v>
      </c>
      <c r="D79" s="84">
        <f t="shared" si="2"/>
        <v>536.79999999999995</v>
      </c>
      <c r="E79" s="84">
        <f t="shared" si="3"/>
        <v>109.8</v>
      </c>
    </row>
    <row r="80" spans="1:5" x14ac:dyDescent="0.2">
      <c r="A80" s="76">
        <v>37396</v>
      </c>
      <c r="B80" s="77" t="s">
        <v>159</v>
      </c>
      <c r="C80" s="78">
        <v>6100</v>
      </c>
      <c r="D80" s="84">
        <f t="shared" si="2"/>
        <v>1342</v>
      </c>
      <c r="E80" s="84">
        <f t="shared" si="3"/>
        <v>274.5</v>
      </c>
    </row>
    <row r="81" spans="1:5" x14ac:dyDescent="0.2">
      <c r="A81" s="76">
        <v>37396</v>
      </c>
      <c r="B81" s="77" t="s">
        <v>157</v>
      </c>
      <c r="C81" s="78">
        <v>3172</v>
      </c>
      <c r="D81" s="84">
        <f t="shared" si="2"/>
        <v>697.84</v>
      </c>
      <c r="E81" s="84">
        <f t="shared" si="3"/>
        <v>142.73999999999998</v>
      </c>
    </row>
    <row r="82" spans="1:5" x14ac:dyDescent="0.2">
      <c r="A82" s="76">
        <v>37396</v>
      </c>
      <c r="B82" s="77" t="s">
        <v>159</v>
      </c>
      <c r="C82" s="78">
        <v>8613.2000000000007</v>
      </c>
      <c r="D82" s="84">
        <f t="shared" si="2"/>
        <v>1894.9040000000002</v>
      </c>
      <c r="E82" s="84">
        <f t="shared" si="3"/>
        <v>387.59399999999999</v>
      </c>
    </row>
    <row r="83" spans="1:5" x14ac:dyDescent="0.2">
      <c r="A83" s="76">
        <v>37410</v>
      </c>
      <c r="B83" s="77" t="s">
        <v>159</v>
      </c>
      <c r="C83" s="78">
        <v>7930</v>
      </c>
      <c r="D83" s="84">
        <f t="shared" si="2"/>
        <v>1744.6</v>
      </c>
      <c r="E83" s="84">
        <f t="shared" si="3"/>
        <v>356.84999999999997</v>
      </c>
    </row>
    <row r="84" spans="1:5" x14ac:dyDescent="0.2">
      <c r="A84" s="76">
        <v>37410</v>
      </c>
      <c r="B84" s="77" t="s">
        <v>158</v>
      </c>
      <c r="C84" s="78">
        <v>5490</v>
      </c>
      <c r="D84" s="84">
        <f t="shared" si="2"/>
        <v>1207.8</v>
      </c>
      <c r="E84" s="84">
        <f t="shared" si="3"/>
        <v>247.04999999999998</v>
      </c>
    </row>
    <row r="85" spans="1:5" x14ac:dyDescent="0.2">
      <c r="A85" s="76">
        <v>37411</v>
      </c>
      <c r="B85" s="77" t="s">
        <v>161</v>
      </c>
      <c r="C85" s="78">
        <v>4880</v>
      </c>
      <c r="D85" s="84">
        <f t="shared" si="2"/>
        <v>1073.5999999999999</v>
      </c>
      <c r="E85" s="84">
        <f t="shared" si="3"/>
        <v>219.6</v>
      </c>
    </row>
    <row r="86" spans="1:5" x14ac:dyDescent="0.2">
      <c r="A86" s="76">
        <v>37411</v>
      </c>
      <c r="B86" s="77" t="s">
        <v>161</v>
      </c>
      <c r="C86" s="78">
        <v>5673</v>
      </c>
      <c r="D86" s="84">
        <f t="shared" si="2"/>
        <v>1248.06</v>
      </c>
      <c r="E86" s="84">
        <f t="shared" si="3"/>
        <v>255.285</v>
      </c>
    </row>
    <row r="87" spans="1:5" x14ac:dyDescent="0.2">
      <c r="A87" s="76">
        <v>37417</v>
      </c>
      <c r="B87" s="77" t="s">
        <v>158</v>
      </c>
      <c r="C87" s="78">
        <v>5002</v>
      </c>
      <c r="D87" s="84">
        <f t="shared" si="2"/>
        <v>1100.44</v>
      </c>
      <c r="E87" s="84">
        <f t="shared" si="3"/>
        <v>225.09</v>
      </c>
    </row>
    <row r="88" spans="1:5" x14ac:dyDescent="0.2">
      <c r="A88" s="76">
        <v>37417</v>
      </c>
      <c r="B88" s="77" t="s">
        <v>157</v>
      </c>
      <c r="C88" s="78">
        <v>1952</v>
      </c>
      <c r="D88" s="84">
        <f t="shared" si="2"/>
        <v>429.44</v>
      </c>
      <c r="E88" s="84">
        <f t="shared" si="3"/>
        <v>87.84</v>
      </c>
    </row>
    <row r="89" spans="1:5" x14ac:dyDescent="0.2">
      <c r="A89" s="76">
        <v>37417</v>
      </c>
      <c r="B89" s="77" t="s">
        <v>160</v>
      </c>
      <c r="C89" s="78">
        <v>3904</v>
      </c>
      <c r="D89" s="84">
        <f t="shared" si="2"/>
        <v>858.88</v>
      </c>
      <c r="E89" s="84">
        <f t="shared" si="3"/>
        <v>175.68</v>
      </c>
    </row>
    <row r="90" spans="1:5" x14ac:dyDescent="0.2">
      <c r="A90" s="76">
        <v>37419</v>
      </c>
      <c r="B90" s="77" t="s">
        <v>159</v>
      </c>
      <c r="C90" s="78">
        <v>2340</v>
      </c>
      <c r="D90" s="84">
        <f t="shared" si="2"/>
        <v>514.79999999999995</v>
      </c>
      <c r="E90" s="84">
        <f t="shared" si="3"/>
        <v>105.3</v>
      </c>
    </row>
    <row r="91" spans="1:5" x14ac:dyDescent="0.2">
      <c r="A91" s="76">
        <v>37419</v>
      </c>
      <c r="B91" s="77" t="s">
        <v>157</v>
      </c>
      <c r="C91" s="78">
        <v>19520</v>
      </c>
      <c r="D91" s="84">
        <f t="shared" si="2"/>
        <v>4294.3999999999996</v>
      </c>
      <c r="E91" s="84">
        <f t="shared" si="3"/>
        <v>878.4</v>
      </c>
    </row>
    <row r="92" spans="1:5" x14ac:dyDescent="0.2">
      <c r="A92" s="76">
        <v>37421</v>
      </c>
      <c r="B92" s="77" t="s">
        <v>158</v>
      </c>
      <c r="C92" s="78">
        <v>1952</v>
      </c>
      <c r="D92" s="84">
        <f t="shared" si="2"/>
        <v>429.44</v>
      </c>
      <c r="E92" s="84">
        <f t="shared" si="3"/>
        <v>87.84</v>
      </c>
    </row>
  </sheetData>
  <phoneticPr fontId="0" type="noConversion"/>
  <printOptions gridLines="1" gridLinesSet="0"/>
  <pageMargins left="0.75" right="0.75" top="1" bottom="1" header="0.4921259845" footer="0.4921259845"/>
  <pageSetup paperSize="9" orientation="portrait" horizontalDpi="300" verticalDpi="300" r:id="rId1"/>
  <headerFooter alignWithMargins="0">
    <oddHeader>&amp;A</oddHeader>
    <oddFooter>Sivu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1"/>
  <sheetViews>
    <sheetView workbookViewId="0">
      <selection activeCell="I1" sqref="I1"/>
    </sheetView>
  </sheetViews>
  <sheetFormatPr defaultRowHeight="12.75" x14ac:dyDescent="0.2"/>
  <cols>
    <col min="1" max="1" width="5.85546875" customWidth="1"/>
    <col min="2" max="2" width="16" customWidth="1"/>
    <col min="3" max="3" width="10.5703125" customWidth="1"/>
    <col min="5" max="5" width="14.140625" customWidth="1"/>
    <col min="6" max="7" width="11" customWidth="1"/>
  </cols>
  <sheetData>
    <row r="1" spans="1:7" x14ac:dyDescent="0.2">
      <c r="A1" s="5" t="s">
        <v>198</v>
      </c>
    </row>
    <row r="2" spans="1:7" x14ac:dyDescent="0.2">
      <c r="A2" s="5" t="s">
        <v>189</v>
      </c>
    </row>
    <row r="3" spans="1:7" x14ac:dyDescent="0.2">
      <c r="A3" s="5" t="s">
        <v>190</v>
      </c>
    </row>
    <row r="4" spans="1:7" x14ac:dyDescent="0.2">
      <c r="A4" s="5" t="s">
        <v>101</v>
      </c>
    </row>
    <row r="7" spans="1:7" x14ac:dyDescent="0.2">
      <c r="A7" t="s">
        <v>102</v>
      </c>
      <c r="C7" s="29">
        <v>24</v>
      </c>
      <c r="D7" t="s">
        <v>63</v>
      </c>
    </row>
    <row r="9" spans="1:7" x14ac:dyDescent="0.2">
      <c r="G9" s="107" t="s">
        <v>193</v>
      </c>
    </row>
    <row r="10" spans="1:7" ht="30" customHeight="1" x14ac:dyDescent="0.2">
      <c r="A10" s="52" t="s">
        <v>17</v>
      </c>
      <c r="B10" s="52" t="s">
        <v>103</v>
      </c>
      <c r="C10" s="53" t="s">
        <v>191</v>
      </c>
      <c r="E10" s="47"/>
      <c r="F10" s="48" t="s">
        <v>104</v>
      </c>
      <c r="G10" s="48" t="s">
        <v>105</v>
      </c>
    </row>
    <row r="11" spans="1:7" x14ac:dyDescent="0.2">
      <c r="A11" t="s">
        <v>106</v>
      </c>
      <c r="B11" t="s">
        <v>107</v>
      </c>
      <c r="C11">
        <v>5</v>
      </c>
      <c r="E11" s="49" t="s">
        <v>108</v>
      </c>
      <c r="F11" s="49"/>
      <c r="G11" s="49"/>
    </row>
    <row r="12" spans="1:7" x14ac:dyDescent="0.2">
      <c r="A12" t="s">
        <v>106</v>
      </c>
      <c r="B12" t="s">
        <v>108</v>
      </c>
      <c r="C12">
        <v>2</v>
      </c>
      <c r="E12" s="49" t="s">
        <v>107</v>
      </c>
      <c r="F12" s="49"/>
      <c r="G12" s="49"/>
    </row>
    <row r="13" spans="1:7" x14ac:dyDescent="0.2">
      <c r="A13" t="s">
        <v>106</v>
      </c>
      <c r="B13" t="s">
        <v>109</v>
      </c>
      <c r="C13">
        <v>8</v>
      </c>
      <c r="E13" s="49" t="s">
        <v>109</v>
      </c>
      <c r="F13" s="49"/>
      <c r="G13" s="49"/>
    </row>
    <row r="14" spans="1:7" x14ac:dyDescent="0.2">
      <c r="A14" t="s">
        <v>110</v>
      </c>
      <c r="B14" t="s">
        <v>111</v>
      </c>
      <c r="C14">
        <v>12</v>
      </c>
      <c r="E14" s="50" t="s">
        <v>111</v>
      </c>
      <c r="F14" s="50"/>
      <c r="G14" s="50"/>
    </row>
    <row r="15" spans="1:7" x14ac:dyDescent="0.2">
      <c r="A15" t="s">
        <v>112</v>
      </c>
      <c r="B15" t="s">
        <v>111</v>
      </c>
      <c r="C15">
        <v>5</v>
      </c>
      <c r="E15" s="51" t="s">
        <v>113</v>
      </c>
      <c r="F15" s="51"/>
      <c r="G15" s="51"/>
    </row>
    <row r="16" spans="1:7" x14ac:dyDescent="0.2">
      <c r="A16" t="s">
        <v>114</v>
      </c>
      <c r="B16" t="s">
        <v>108</v>
      </c>
      <c r="C16">
        <v>6</v>
      </c>
    </row>
    <row r="17" spans="1:3" x14ac:dyDescent="0.2">
      <c r="A17" t="s">
        <v>114</v>
      </c>
      <c r="B17" t="s">
        <v>109</v>
      </c>
      <c r="C17">
        <v>9</v>
      </c>
    </row>
    <row r="18" spans="1:3" x14ac:dyDescent="0.2">
      <c r="A18" t="s">
        <v>114</v>
      </c>
      <c r="B18" t="s">
        <v>111</v>
      </c>
      <c r="C18">
        <v>10</v>
      </c>
    </row>
    <row r="19" spans="1:3" x14ac:dyDescent="0.2">
      <c r="A19" t="s">
        <v>115</v>
      </c>
      <c r="B19" t="s">
        <v>107</v>
      </c>
      <c r="C19">
        <v>10</v>
      </c>
    </row>
    <row r="20" spans="1:3" x14ac:dyDescent="0.2">
      <c r="A20" t="s">
        <v>115</v>
      </c>
      <c r="B20" t="s">
        <v>111</v>
      </c>
      <c r="C20">
        <v>2</v>
      </c>
    </row>
    <row r="21" spans="1:3" x14ac:dyDescent="0.2">
      <c r="A21" t="s">
        <v>116</v>
      </c>
      <c r="B21" t="s">
        <v>108</v>
      </c>
      <c r="C21">
        <v>8</v>
      </c>
    </row>
    <row r="22" spans="1:3" x14ac:dyDescent="0.2">
      <c r="A22" t="s">
        <v>117</v>
      </c>
      <c r="B22" t="s">
        <v>107</v>
      </c>
      <c r="C22">
        <v>7</v>
      </c>
    </row>
    <row r="23" spans="1:3" x14ac:dyDescent="0.2">
      <c r="A23" t="s">
        <v>117</v>
      </c>
      <c r="B23" t="s">
        <v>109</v>
      </c>
      <c r="C23">
        <v>5</v>
      </c>
    </row>
    <row r="24" spans="1:3" x14ac:dyDescent="0.2">
      <c r="A24" t="s">
        <v>117</v>
      </c>
      <c r="B24" t="s">
        <v>111</v>
      </c>
      <c r="C24">
        <v>6</v>
      </c>
    </row>
    <row r="25" spans="1:3" x14ac:dyDescent="0.2">
      <c r="A25" t="s">
        <v>117</v>
      </c>
      <c r="B25" t="s">
        <v>108</v>
      </c>
      <c r="C25">
        <v>10</v>
      </c>
    </row>
    <row r="26" spans="1:3" x14ac:dyDescent="0.2">
      <c r="A26" t="s">
        <v>118</v>
      </c>
      <c r="B26" t="s">
        <v>107</v>
      </c>
      <c r="C26">
        <v>11</v>
      </c>
    </row>
    <row r="27" spans="1:3" x14ac:dyDescent="0.2">
      <c r="A27" t="s">
        <v>118</v>
      </c>
      <c r="B27" t="s">
        <v>111</v>
      </c>
      <c r="C27">
        <v>10</v>
      </c>
    </row>
    <row r="28" spans="1:3" x14ac:dyDescent="0.2">
      <c r="A28" t="s">
        <v>118</v>
      </c>
      <c r="B28" t="s">
        <v>109</v>
      </c>
      <c r="C28">
        <v>8</v>
      </c>
    </row>
    <row r="29" spans="1:3" x14ac:dyDescent="0.2">
      <c r="A29" t="s">
        <v>118</v>
      </c>
      <c r="B29" t="s">
        <v>108</v>
      </c>
      <c r="C29">
        <v>6</v>
      </c>
    </row>
    <row r="30" spans="1:3" x14ac:dyDescent="0.2">
      <c r="A30" t="s">
        <v>119</v>
      </c>
      <c r="B30" t="s">
        <v>107</v>
      </c>
      <c r="C30">
        <v>3</v>
      </c>
    </row>
    <row r="31" spans="1:3" x14ac:dyDescent="0.2">
      <c r="A31" t="s">
        <v>119</v>
      </c>
      <c r="B31" t="s">
        <v>109</v>
      </c>
      <c r="C31">
        <v>4</v>
      </c>
    </row>
    <row r="32" spans="1:3" x14ac:dyDescent="0.2">
      <c r="A32" t="s">
        <v>119</v>
      </c>
      <c r="B32" t="s">
        <v>111</v>
      </c>
      <c r="C32">
        <v>8</v>
      </c>
    </row>
    <row r="33" spans="1:3" x14ac:dyDescent="0.2">
      <c r="A33" t="s">
        <v>120</v>
      </c>
      <c r="B33" t="s">
        <v>107</v>
      </c>
      <c r="C33">
        <v>7</v>
      </c>
    </row>
    <row r="34" spans="1:3" x14ac:dyDescent="0.2">
      <c r="A34" t="s">
        <v>120</v>
      </c>
      <c r="B34" t="s">
        <v>111</v>
      </c>
      <c r="C34">
        <v>8</v>
      </c>
    </row>
    <row r="35" spans="1:3" x14ac:dyDescent="0.2">
      <c r="A35" t="s">
        <v>120</v>
      </c>
      <c r="B35" t="s">
        <v>108</v>
      </c>
      <c r="C35">
        <v>10</v>
      </c>
    </row>
    <row r="36" spans="1:3" x14ac:dyDescent="0.2">
      <c r="A36" t="s">
        <v>121</v>
      </c>
      <c r="B36" t="s">
        <v>107</v>
      </c>
      <c r="C36">
        <v>5</v>
      </c>
    </row>
    <row r="37" spans="1:3" x14ac:dyDescent="0.2">
      <c r="A37" t="s">
        <v>121</v>
      </c>
      <c r="B37" t="s">
        <v>108</v>
      </c>
      <c r="C37">
        <v>6</v>
      </c>
    </row>
    <row r="38" spans="1:3" x14ac:dyDescent="0.2">
      <c r="A38" t="s">
        <v>121</v>
      </c>
      <c r="B38" t="s">
        <v>111</v>
      </c>
      <c r="C38">
        <v>8</v>
      </c>
    </row>
    <row r="39" spans="1:3" x14ac:dyDescent="0.2">
      <c r="A39" t="s">
        <v>122</v>
      </c>
      <c r="B39" t="s">
        <v>109</v>
      </c>
      <c r="C39">
        <v>11</v>
      </c>
    </row>
    <row r="40" spans="1:3" x14ac:dyDescent="0.2">
      <c r="A40" t="s">
        <v>122</v>
      </c>
      <c r="B40" t="s">
        <v>108</v>
      </c>
      <c r="C40">
        <v>3</v>
      </c>
    </row>
    <row r="41" spans="1:3" x14ac:dyDescent="0.2">
      <c r="A41" t="s">
        <v>122</v>
      </c>
      <c r="B41" t="s">
        <v>111</v>
      </c>
      <c r="C41">
        <v>5</v>
      </c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N1" sqref="N1"/>
    </sheetView>
  </sheetViews>
  <sheetFormatPr defaultRowHeight="12.75" x14ac:dyDescent="0.2"/>
  <cols>
    <col min="1" max="1" width="10.28515625" customWidth="1"/>
    <col min="2" max="2" width="15.28515625" customWidth="1"/>
    <col min="3" max="7" width="5.7109375" customWidth="1"/>
    <col min="9" max="9" width="11.28515625" customWidth="1"/>
    <col min="10" max="14" width="6.28515625" customWidth="1"/>
  </cols>
  <sheetData>
    <row r="1" spans="1:14" x14ac:dyDescent="0.2">
      <c r="A1" s="5" t="s">
        <v>151</v>
      </c>
      <c r="B1" s="54"/>
    </row>
    <row r="2" spans="1:14" x14ac:dyDescent="0.2">
      <c r="A2" s="5" t="s">
        <v>212</v>
      </c>
      <c r="B2" s="54"/>
    </row>
    <row r="3" spans="1:14" x14ac:dyDescent="0.2">
      <c r="A3" s="5" t="s">
        <v>192</v>
      </c>
    </row>
    <row r="4" spans="1:14" x14ac:dyDescent="0.2">
      <c r="A4" s="5"/>
    </row>
    <row r="5" spans="1:14" ht="13.5" thickBot="1" x14ac:dyDescent="0.25">
      <c r="A5" s="3"/>
      <c r="B5" s="3"/>
      <c r="C5" s="3"/>
      <c r="D5" s="3"/>
      <c r="E5" s="3"/>
      <c r="F5" s="3"/>
      <c r="G5" s="3"/>
    </row>
    <row r="6" spans="1:14" ht="19.149999999999999" customHeight="1" thickBot="1" x14ac:dyDescent="0.25">
      <c r="A6" s="55" t="s">
        <v>123</v>
      </c>
      <c r="B6" s="55" t="s">
        <v>124</v>
      </c>
      <c r="C6" s="56" t="s">
        <v>125</v>
      </c>
      <c r="D6" s="56" t="s">
        <v>126</v>
      </c>
      <c r="E6" s="56" t="s">
        <v>127</v>
      </c>
      <c r="F6" s="56" t="s">
        <v>128</v>
      </c>
      <c r="G6" s="56" t="s">
        <v>129</v>
      </c>
      <c r="I6" s="64" t="s">
        <v>156</v>
      </c>
      <c r="J6" s="65"/>
      <c r="K6" s="65"/>
      <c r="L6" s="65"/>
      <c r="M6" s="65"/>
      <c r="N6" s="65"/>
    </row>
    <row r="7" spans="1:14" ht="15.75" thickTop="1" x14ac:dyDescent="0.25">
      <c r="A7" s="57" t="s">
        <v>130</v>
      </c>
      <c r="B7" s="57" t="s">
        <v>131</v>
      </c>
      <c r="C7" s="57">
        <v>4</v>
      </c>
      <c r="D7" s="57">
        <v>2</v>
      </c>
      <c r="E7" s="57">
        <v>3</v>
      </c>
      <c r="F7" s="57">
        <v>5</v>
      </c>
      <c r="G7" s="57">
        <v>6</v>
      </c>
      <c r="I7" s="58" t="s">
        <v>123</v>
      </c>
      <c r="J7" s="66" t="s">
        <v>125</v>
      </c>
      <c r="K7" s="66" t="s">
        <v>126</v>
      </c>
      <c r="L7" s="66" t="s">
        <v>127</v>
      </c>
      <c r="M7" s="66" t="s">
        <v>128</v>
      </c>
      <c r="N7" s="66" t="s">
        <v>129</v>
      </c>
    </row>
    <row r="8" spans="1:14" x14ac:dyDescent="0.2">
      <c r="A8" s="57" t="s">
        <v>130</v>
      </c>
      <c r="B8" s="57" t="s">
        <v>132</v>
      </c>
      <c r="C8" s="57">
        <v>8</v>
      </c>
      <c r="D8" s="57">
        <v>1</v>
      </c>
      <c r="E8" s="57">
        <v>4</v>
      </c>
      <c r="F8" s="57">
        <v>6</v>
      </c>
      <c r="G8" s="57">
        <v>5</v>
      </c>
      <c r="I8" s="59" t="s">
        <v>130</v>
      </c>
      <c r="J8" s="57"/>
      <c r="K8" s="57"/>
      <c r="L8" s="57"/>
      <c r="M8" s="57"/>
      <c r="N8" s="57"/>
    </row>
    <row r="9" spans="1:14" x14ac:dyDescent="0.2">
      <c r="A9" s="57" t="s">
        <v>130</v>
      </c>
      <c r="B9" s="57" t="s">
        <v>133</v>
      </c>
      <c r="C9" s="57">
        <v>2</v>
      </c>
      <c r="D9" s="57">
        <v>1</v>
      </c>
      <c r="E9" s="57">
        <v>5</v>
      </c>
      <c r="F9" s="57">
        <v>3</v>
      </c>
      <c r="G9" s="57">
        <v>12</v>
      </c>
      <c r="I9" s="60" t="s">
        <v>135</v>
      </c>
      <c r="J9" s="57"/>
      <c r="K9" s="57"/>
      <c r="L9" s="57"/>
      <c r="M9" s="57"/>
      <c r="N9" s="57"/>
    </row>
    <row r="10" spans="1:14" x14ac:dyDescent="0.2">
      <c r="A10" s="57" t="s">
        <v>130</v>
      </c>
      <c r="B10" s="57" t="s">
        <v>134</v>
      </c>
      <c r="C10" s="57">
        <v>1</v>
      </c>
      <c r="D10" s="57">
        <v>3</v>
      </c>
      <c r="E10" s="57">
        <v>2</v>
      </c>
      <c r="F10" s="57">
        <v>2</v>
      </c>
      <c r="G10" s="57">
        <v>2</v>
      </c>
      <c r="I10" s="60" t="s">
        <v>141</v>
      </c>
      <c r="J10" s="57"/>
      <c r="K10" s="57"/>
      <c r="L10" s="57"/>
      <c r="M10" s="57"/>
      <c r="N10" s="57"/>
    </row>
    <row r="11" spans="1:14" x14ac:dyDescent="0.2">
      <c r="A11" s="57" t="s">
        <v>135</v>
      </c>
      <c r="B11" s="57" t="s">
        <v>136</v>
      </c>
      <c r="C11" s="57">
        <v>10</v>
      </c>
      <c r="D11" s="57">
        <v>5</v>
      </c>
      <c r="E11" s="57">
        <v>2</v>
      </c>
      <c r="F11" s="57">
        <v>7</v>
      </c>
      <c r="G11" s="57">
        <v>4</v>
      </c>
      <c r="I11" s="60" t="s">
        <v>144</v>
      </c>
      <c r="J11" s="57"/>
      <c r="K11" s="57"/>
      <c r="L11" s="57"/>
      <c r="M11" s="57"/>
      <c r="N11" s="57"/>
    </row>
    <row r="12" spans="1:14" x14ac:dyDescent="0.2">
      <c r="A12" s="57" t="s">
        <v>135</v>
      </c>
      <c r="B12" s="57" t="s">
        <v>137</v>
      </c>
      <c r="C12" s="57">
        <v>6</v>
      </c>
      <c r="D12" s="57">
        <v>2</v>
      </c>
      <c r="E12" s="57">
        <v>8</v>
      </c>
      <c r="F12" s="57">
        <v>8</v>
      </c>
      <c r="G12" s="57">
        <v>9</v>
      </c>
      <c r="I12" s="61" t="s">
        <v>36</v>
      </c>
      <c r="J12" s="62"/>
      <c r="K12" s="62"/>
      <c r="L12" s="62"/>
      <c r="M12" s="62"/>
      <c r="N12" s="62"/>
    </row>
    <row r="13" spans="1:14" x14ac:dyDescent="0.2">
      <c r="A13" s="57" t="s">
        <v>135</v>
      </c>
      <c r="B13" s="57" t="s">
        <v>138</v>
      </c>
      <c r="C13" s="57">
        <v>5</v>
      </c>
      <c r="D13" s="57">
        <v>2</v>
      </c>
      <c r="E13" s="57">
        <v>6</v>
      </c>
      <c r="F13" s="57">
        <v>9</v>
      </c>
      <c r="G13" s="57">
        <v>10</v>
      </c>
    </row>
    <row r="14" spans="1:14" x14ac:dyDescent="0.2">
      <c r="A14" s="57" t="s">
        <v>135</v>
      </c>
      <c r="B14" s="57" t="s">
        <v>139</v>
      </c>
      <c r="C14" s="57">
        <v>2</v>
      </c>
      <c r="D14" s="57">
        <v>4</v>
      </c>
      <c r="E14" s="57">
        <v>5</v>
      </c>
      <c r="F14" s="57">
        <v>9</v>
      </c>
      <c r="G14" s="57">
        <v>5</v>
      </c>
      <c r="I14" s="8"/>
      <c r="J14" s="8"/>
      <c r="K14" s="8"/>
    </row>
    <row r="15" spans="1:14" x14ac:dyDescent="0.2">
      <c r="A15" s="57" t="s">
        <v>135</v>
      </c>
      <c r="B15" s="57" t="s">
        <v>140</v>
      </c>
      <c r="C15" s="57">
        <v>2</v>
      </c>
      <c r="D15" s="57">
        <v>2</v>
      </c>
      <c r="E15" s="57">
        <v>7</v>
      </c>
      <c r="F15" s="57">
        <v>5</v>
      </c>
      <c r="G15" s="57">
        <v>6</v>
      </c>
      <c r="I15" s="107" t="s">
        <v>193</v>
      </c>
      <c r="K15" s="63"/>
    </row>
    <row r="16" spans="1:14" x14ac:dyDescent="0.2">
      <c r="A16" s="57" t="s">
        <v>141</v>
      </c>
      <c r="B16" s="57" t="s">
        <v>142</v>
      </c>
      <c r="C16" s="57">
        <v>15</v>
      </c>
      <c r="D16" s="57">
        <v>5</v>
      </c>
      <c r="E16" s="57">
        <v>1</v>
      </c>
      <c r="F16" s="57">
        <v>2</v>
      </c>
      <c r="G16" s="57">
        <v>10</v>
      </c>
      <c r="K16" s="63"/>
    </row>
    <row r="17" spans="1:11" x14ac:dyDescent="0.2">
      <c r="A17" s="57" t="s">
        <v>141</v>
      </c>
      <c r="B17" s="57" t="s">
        <v>143</v>
      </c>
      <c r="C17" s="57">
        <v>2</v>
      </c>
      <c r="D17" s="57">
        <v>6</v>
      </c>
      <c r="E17" s="57">
        <v>2</v>
      </c>
      <c r="F17" s="57">
        <v>0</v>
      </c>
      <c r="G17" s="57">
        <v>11</v>
      </c>
      <c r="K17" s="63"/>
    </row>
    <row r="18" spans="1:11" x14ac:dyDescent="0.2">
      <c r="A18" s="57" t="s">
        <v>144</v>
      </c>
      <c r="B18" s="57" t="s">
        <v>145</v>
      </c>
      <c r="C18" s="57">
        <v>0</v>
      </c>
      <c r="D18" s="57">
        <v>1</v>
      </c>
      <c r="E18" s="57">
        <v>2</v>
      </c>
      <c r="F18" s="57">
        <v>2</v>
      </c>
      <c r="G18" s="57">
        <v>4</v>
      </c>
      <c r="K18" s="63"/>
    </row>
    <row r="19" spans="1:11" x14ac:dyDescent="0.2">
      <c r="A19" s="57" t="s">
        <v>144</v>
      </c>
      <c r="B19" s="57" t="s">
        <v>146</v>
      </c>
      <c r="C19" s="57">
        <v>3</v>
      </c>
      <c r="D19" s="57">
        <v>2</v>
      </c>
      <c r="E19" s="57">
        <v>4</v>
      </c>
      <c r="F19" s="57">
        <v>3</v>
      </c>
      <c r="G19" s="57">
        <v>5</v>
      </c>
      <c r="I19" s="8"/>
      <c r="K19" s="63"/>
    </row>
    <row r="20" spans="1:11" x14ac:dyDescent="0.2">
      <c r="A20" s="57" t="s">
        <v>144</v>
      </c>
      <c r="B20" s="57" t="s">
        <v>147</v>
      </c>
      <c r="C20">
        <v>2</v>
      </c>
      <c r="D20">
        <v>5</v>
      </c>
      <c r="E20">
        <v>7</v>
      </c>
      <c r="F20">
        <v>10</v>
      </c>
      <c r="G20">
        <v>0</v>
      </c>
    </row>
    <row r="21" spans="1:11" x14ac:dyDescent="0.2">
      <c r="A21" s="57" t="s">
        <v>144</v>
      </c>
      <c r="B21" s="57" t="s">
        <v>148</v>
      </c>
      <c r="C21">
        <v>1</v>
      </c>
      <c r="D21">
        <v>3</v>
      </c>
      <c r="E21">
        <v>2</v>
      </c>
      <c r="F21">
        <v>1</v>
      </c>
      <c r="G21">
        <v>2</v>
      </c>
    </row>
    <row r="22" spans="1:11" x14ac:dyDescent="0.2">
      <c r="A22" s="57" t="s">
        <v>144</v>
      </c>
      <c r="B22" s="57" t="s">
        <v>149</v>
      </c>
      <c r="C22" s="57">
        <v>3</v>
      </c>
      <c r="D22" s="57">
        <v>3</v>
      </c>
      <c r="E22" s="57">
        <v>4</v>
      </c>
      <c r="F22" s="57">
        <v>0</v>
      </c>
      <c r="G22" s="57">
        <v>0</v>
      </c>
    </row>
    <row r="23" spans="1:11" x14ac:dyDescent="0.2">
      <c r="A23" s="57" t="s">
        <v>144</v>
      </c>
      <c r="B23" s="57" t="s">
        <v>150</v>
      </c>
      <c r="C23" s="57">
        <v>5</v>
      </c>
      <c r="D23" s="57">
        <v>1</v>
      </c>
      <c r="E23" s="57">
        <v>3</v>
      </c>
      <c r="F23" s="57">
        <v>2</v>
      </c>
      <c r="G23" s="57">
        <v>2</v>
      </c>
    </row>
    <row r="24" spans="1:11" x14ac:dyDescent="0.2">
      <c r="C24">
        <f>SUM(C7:C23)</f>
        <v>71</v>
      </c>
      <c r="D24">
        <f>SUM(D7:D23)</f>
        <v>48</v>
      </c>
      <c r="E24">
        <f>SUM(E7:E23)</f>
        <v>67</v>
      </c>
      <c r="F24">
        <f>SUM(F7:F23)</f>
        <v>74</v>
      </c>
      <c r="G24">
        <f>SUM(G7:G23)</f>
        <v>93</v>
      </c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7"/>
  <sheetViews>
    <sheetView workbookViewId="0">
      <selection activeCell="C3" sqref="C3"/>
    </sheetView>
  </sheetViews>
  <sheetFormatPr defaultRowHeight="12.75" x14ac:dyDescent="0.2"/>
  <sheetData>
    <row r="3" spans="2:2" ht="18" x14ac:dyDescent="0.25">
      <c r="B3" s="46" t="s">
        <v>35</v>
      </c>
    </row>
    <row r="7" spans="2:2" ht="18" x14ac:dyDescent="0.25">
      <c r="B7" s="46" t="s">
        <v>99</v>
      </c>
    </row>
  </sheetData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Teht 1</vt:lpstr>
      <vt:lpstr>Teht 2</vt:lpstr>
      <vt:lpstr>Teht 3</vt:lpstr>
      <vt:lpstr>Teht 4</vt:lpstr>
      <vt:lpstr>Teht 5</vt:lpstr>
      <vt:lpstr>Teht 6</vt:lpstr>
      <vt:lpstr>Teht 7</vt:lpstr>
      <vt:lpstr>Teht 8</vt:lpstr>
      <vt:lpstr>Tallenna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Oppilas</dc:creator>
  <cp:lastModifiedBy>Tuomo Natunen</cp:lastModifiedBy>
  <dcterms:created xsi:type="dcterms:W3CDTF">1998-01-29T11:02:59Z</dcterms:created>
  <dcterms:modified xsi:type="dcterms:W3CDTF">2020-11-10T11:00:13Z</dcterms:modified>
</cp:coreProperties>
</file>